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dlamil-my.dps.mil/personal/matthew_borsinger_dla_mil/Documents/Downloads/"/>
    </mc:Choice>
  </mc:AlternateContent>
  <xr:revisionPtr revIDLastSave="2108" documentId="11_476FCF5C4D491AAD0303E9721AF48E8A8447A6CE" xr6:coauthVersionLast="47" xr6:coauthVersionMax="47" xr10:uidLastSave="{3A4EF1AD-0A6A-4388-A721-D707BEB979CE}"/>
  <bookViews>
    <workbookView xWindow="-108" yWindow="60" windowWidth="23256" windowHeight="13728" tabRatio="738" xr2:uid="{00000000-000D-0000-FFFF-FFFF00000000}"/>
  </bookViews>
  <sheets>
    <sheet name="Display Data" sheetId="1" r:id="rId1"/>
  </sheets>
  <definedNames>
    <definedName name="_GoBack" localSheetId="0">'Display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7" i="1" l="1"/>
  <c r="D196" i="1"/>
  <c r="J194" i="1"/>
  <c r="I194" i="1"/>
  <c r="J193" i="1"/>
  <c r="I193" i="1"/>
  <c r="J192" i="1"/>
  <c r="I192"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J69" i="1"/>
  <c r="I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Stephen R CIV DLA AVIATION (USA)</author>
    <author>Kelly, Stephen R CIV DLA AVIATION (US)</author>
    <author>Kelly, Steve R DLA CIV AVIATION</author>
  </authors>
  <commentList>
    <comment ref="L1" authorId="0" shapeId="0" xr:uid="{141E5BB4-5793-494E-A93A-FBC21CFFA5F7}">
      <text>
        <r>
          <rPr>
            <b/>
            <sz val="9"/>
            <color indexed="81"/>
            <rFont val="Tahoma"/>
            <family val="2"/>
          </rPr>
          <t>DWG Information:</t>
        </r>
        <r>
          <rPr>
            <sz val="9"/>
            <color indexed="81"/>
            <rFont val="Tahoma"/>
            <family val="2"/>
          </rPr>
          <t xml:space="preserve">
</t>
        </r>
        <r>
          <rPr>
            <b/>
            <sz val="9"/>
            <color indexed="81"/>
            <rFont val="Tahoma"/>
            <family val="2"/>
          </rPr>
          <t>This column shows whether the NSN has data.  The ‘Y’ indicates data is Available, the ‘N’ indicates data is Not Available.</t>
        </r>
        <r>
          <rPr>
            <sz val="9"/>
            <color indexed="81"/>
            <rFont val="Tahoma"/>
            <family val="2"/>
          </rPr>
          <t xml:space="preserve">
</t>
        </r>
        <r>
          <rPr>
            <b/>
            <sz val="9"/>
            <color indexed="81"/>
            <rFont val="Tahoma"/>
            <family val="2"/>
          </rPr>
          <t xml:space="preserve">The "Y" also shows the P/N, Cage Code, Doc Type and Revision of each NSN when you request a drawing. </t>
        </r>
      </text>
    </comment>
    <comment ref="M1" authorId="1" shapeId="0" xr:uid="{A5AA3FCF-2C8C-407B-943A-FBBF6C077655}">
      <text>
        <r>
          <rPr>
            <sz val="9"/>
            <color indexed="81"/>
            <rFont val="Tahoma"/>
            <family val="2"/>
          </rPr>
          <t xml:space="preserve">
</t>
        </r>
        <r>
          <rPr>
            <b/>
            <sz val="9"/>
            <color indexed="81"/>
            <rFont val="Tahoma"/>
            <family val="2"/>
          </rPr>
          <t xml:space="preserve">BIDSET / Technical Data Package (TDP) column indicates that there is enough data information to manufacture the part, therefore not necessary to purchase the part just submit a Source Approval Request (SAR).
 In some cases after you receive the TDP there may be some missing data, in these cases you’ll have to purchase the part to continue with your RE effort.
</t>
        </r>
      </text>
    </comment>
    <comment ref="R1" authorId="1" shapeId="0" xr:uid="{967A822B-8848-44C7-AABA-BDB57A8D7CBC}">
      <text>
        <r>
          <rPr>
            <sz val="9"/>
            <color indexed="81"/>
            <rFont val="Tahoma"/>
            <family val="2"/>
          </rPr>
          <t xml:space="preserve">
</t>
        </r>
        <r>
          <rPr>
            <b/>
            <sz val="9"/>
            <color indexed="81"/>
            <rFont val="Tahoma"/>
            <family val="2"/>
          </rPr>
          <t>This column shows whether the NSN has an LTC is Active or Not.  The ‘Y’ indicates LTC is Active, the ‘N’ indicates LTC is Not Active and available for bailment.</t>
        </r>
      </text>
    </comment>
    <comment ref="L3" authorId="0" shapeId="0" xr:uid="{7C5A6B5A-E40A-40D6-9F40-6B95982AA857}">
      <text>
        <r>
          <rPr>
            <b/>
            <sz val="9"/>
            <color indexed="81"/>
            <rFont val="Tahoma"/>
            <family val="2"/>
          </rPr>
          <t>123P11520 | 26512 | DD Rev M
123P11520 | 26512 | PL Rev M</t>
        </r>
      </text>
    </comment>
    <comment ref="M3" authorId="0" shapeId="0" xr:uid="{AFBB7B7C-81F0-41EF-A1F1-296438663B59}">
      <text>
        <r>
          <rPr>
            <b/>
            <sz val="9"/>
            <color indexed="81"/>
            <rFont val="Tahoma"/>
            <family val="2"/>
          </rPr>
          <t>DIBBS Cfolder - https://www.dibbs.bsm.dla.mil/ The TDPs are managed by Small Business.</t>
        </r>
      </text>
    </comment>
    <comment ref="L4" authorId="0" shapeId="0" xr:uid="{6F92E0BB-AC6F-47A2-997F-C3774414E8E4}">
      <text>
        <r>
          <rPr>
            <b/>
            <sz val="9"/>
            <color indexed="81"/>
            <rFont val="Tahoma"/>
            <family val="2"/>
          </rPr>
          <t>68A411019 | 76301 | CN Rev B
68A411019 | 76301 | DD Rev B
68A411019 | 76301 | PL Rev B</t>
        </r>
      </text>
    </comment>
    <comment ref="M4" authorId="0" shapeId="0" xr:uid="{06AF0003-3FF1-4CDF-B7EB-B4EE94AC3B0B}">
      <text>
        <r>
          <rPr>
            <b/>
            <sz val="9"/>
            <color indexed="81"/>
            <rFont val="Tahoma"/>
            <family val="2"/>
          </rPr>
          <t>DIBBS Cfolder - https://www.dibbs.bsm.dla.mil/ The TDPs are managed by Small Business.</t>
        </r>
      </text>
    </comment>
    <comment ref="L7" authorId="0" shapeId="0" xr:uid="{BFB6585A-B20A-4841-89BE-FEFA2B2E4CAC}">
      <text>
        <r>
          <rPr>
            <b/>
            <sz val="9"/>
            <color indexed="81"/>
            <rFont val="Tahoma"/>
            <family val="2"/>
          </rPr>
          <t xml:space="preserve">28188 | 50643 | DD Rev C </t>
        </r>
      </text>
    </comment>
    <comment ref="L8" authorId="0" shapeId="0" xr:uid="{7F1E2951-4C26-4A4C-986B-2E3BDBF3596B}">
      <text>
        <r>
          <rPr>
            <b/>
            <sz val="9"/>
            <color indexed="81"/>
            <rFont val="Tahoma"/>
            <family val="2"/>
          </rPr>
          <t>770210 | 08904 | DD Rev C</t>
        </r>
        <r>
          <rPr>
            <sz val="9"/>
            <color indexed="81"/>
            <rFont val="Tahoma"/>
            <family val="2"/>
          </rPr>
          <t xml:space="preserve">
</t>
        </r>
      </text>
    </comment>
    <comment ref="L14" authorId="0" shapeId="0" xr:uid="{FBA58FC5-8A81-4548-B51F-750B727E97D2}">
      <text>
        <r>
          <rPr>
            <b/>
            <sz val="9"/>
            <color indexed="81"/>
            <rFont val="Tahoma"/>
            <family val="2"/>
          </rPr>
          <t xml:space="preserve">209-060-664 | 97499 | DD Rev F
</t>
        </r>
      </text>
    </comment>
    <comment ref="L18" authorId="0" shapeId="0" xr:uid="{B5CF5B55-707E-4B13-9205-454D47A2F0AA}">
      <text>
        <r>
          <rPr>
            <b/>
            <sz val="9"/>
            <color indexed="81"/>
            <rFont val="Tahoma"/>
            <family val="2"/>
          </rPr>
          <t>901-060-151 | 97499 | DD Rev A</t>
        </r>
      </text>
    </comment>
    <comment ref="M18" authorId="0" shapeId="0" xr:uid="{CA6FC50F-C058-4E54-A594-4BAD3B9E79CF}">
      <text>
        <r>
          <rPr>
            <b/>
            <sz val="9"/>
            <color indexed="81"/>
            <rFont val="Tahoma"/>
            <family val="2"/>
          </rPr>
          <t>DIBBS Cfolder - https://www.dibbs.bsm.dla.mil/ The TDPs are managed by Small Business.</t>
        </r>
      </text>
    </comment>
    <comment ref="L22" authorId="0" shapeId="0" xr:uid="{6FE4B187-88D9-4DB0-A87D-82AB599C95C3}">
      <text>
        <r>
          <rPr>
            <b/>
            <sz val="9"/>
            <color indexed="81"/>
            <rFont val="Tahoma"/>
            <family val="2"/>
          </rPr>
          <t>37938 | 81321 | DD Highest Rev</t>
        </r>
      </text>
    </comment>
    <comment ref="L23" authorId="0" shapeId="0" xr:uid="{72081DD2-E032-47E3-B9C4-2B6926AB6E39}">
      <text>
        <r>
          <rPr>
            <b/>
            <sz val="9"/>
            <color indexed="81"/>
            <rFont val="Tahoma"/>
            <family val="2"/>
          </rPr>
          <t xml:space="preserve">2560618 | 88277 | </t>
        </r>
      </text>
    </comment>
    <comment ref="M23" authorId="0" shapeId="0" xr:uid="{AD3879B6-0950-43C0-8371-CBC71B41604C}">
      <text>
        <r>
          <rPr>
            <b/>
            <sz val="9"/>
            <color indexed="81"/>
            <rFont val="Tahoma"/>
            <family val="2"/>
          </rPr>
          <t>DIBBS Cfolder - https://www.dibbs.bsm.dla.mil/ The TDPs are managed by Small Business.</t>
        </r>
      </text>
    </comment>
    <comment ref="L27" authorId="0" shapeId="0" xr:uid="{44A55231-0D3B-4AFF-B4BB-C25553D4C4F4}">
      <text>
        <r>
          <rPr>
            <b/>
            <sz val="10"/>
            <color indexed="81"/>
            <rFont val="Arial"/>
            <family val="2"/>
          </rPr>
          <t>1168811-103 | 39661 | DL Highest Rev</t>
        </r>
      </text>
    </comment>
    <comment ref="M27" authorId="0" shapeId="0" xr:uid="{6386130F-4352-4E89-A582-ED2D3167291F}">
      <text>
        <r>
          <rPr>
            <b/>
            <sz val="9"/>
            <color indexed="81"/>
            <rFont val="Tahoma"/>
            <family val="2"/>
          </rPr>
          <t>DIBBS Cfolder - https://www.dibbs.bsm.dla.mil/ The TDPs are managed by Small Business.</t>
        </r>
      </text>
    </comment>
    <comment ref="L32" authorId="0" shapeId="0" xr:uid="{297E8BE2-2525-4CF8-AF59-614DF8D42E73}">
      <text>
        <r>
          <rPr>
            <b/>
            <sz val="9"/>
            <color indexed="81"/>
            <rFont val="Tahoma"/>
            <family val="2"/>
          </rPr>
          <t>0711289 | 98391 | RE Rev B</t>
        </r>
      </text>
    </comment>
    <comment ref="L39" authorId="0" shapeId="0" xr:uid="{AB56EA7F-2635-4387-B765-02CDE84B93AD}">
      <text>
        <r>
          <rPr>
            <b/>
            <sz val="9"/>
            <color indexed="81"/>
            <rFont val="Tahoma"/>
            <family val="2"/>
          </rPr>
          <t>200032 | 04609 | DD Rev E</t>
        </r>
      </text>
    </comment>
    <comment ref="L45" authorId="0" shapeId="0" xr:uid="{17A7224D-377E-4699-AE7C-2C0471DE86BF}">
      <text>
        <r>
          <rPr>
            <b/>
            <sz val="9"/>
            <color indexed="81"/>
            <rFont val="Tahoma"/>
            <family val="2"/>
          </rPr>
          <t>83-4615 | 80201 | DL Highest Rev</t>
        </r>
      </text>
    </comment>
    <comment ref="M45" authorId="0" shapeId="0" xr:uid="{CF8C0A39-0B97-4083-A4BA-418890AF5B72}">
      <text>
        <r>
          <rPr>
            <b/>
            <sz val="9"/>
            <color indexed="81"/>
            <rFont val="Tahoma"/>
            <family val="2"/>
          </rPr>
          <t>DIBBS Cfolder - https://www.dibbs.bsm.dla.mil/ The TDPs are managed by Small Business.</t>
        </r>
      </text>
    </comment>
    <comment ref="L47" authorId="0" shapeId="0" xr:uid="{D2C776D3-FFF7-4D93-B1DF-39A034B9A75B}">
      <text>
        <r>
          <rPr>
            <b/>
            <sz val="9"/>
            <color indexed="81"/>
            <rFont val="Tahoma"/>
            <family val="2"/>
          </rPr>
          <t>299-14 | 09445 | Rev E</t>
        </r>
      </text>
    </comment>
    <comment ref="M53" authorId="0" shapeId="0" xr:uid="{1243CDC5-5B02-4BF4-959D-5B6FB9D451FB}">
      <text>
        <r>
          <rPr>
            <b/>
            <sz val="9"/>
            <color indexed="81"/>
            <rFont val="Tahoma"/>
            <family val="2"/>
          </rPr>
          <t>DIBBS Cfolder - https://www.dibbs.bsm.dla.mil/ The TDPs are managed by Small Business.</t>
        </r>
      </text>
    </comment>
    <comment ref="L55" authorId="0" shapeId="0" xr:uid="{2B09C67A-B526-4F97-8586-E23A845FA3AF}">
      <text>
        <r>
          <rPr>
            <b/>
            <sz val="9"/>
            <color indexed="81"/>
            <rFont val="Tahoma"/>
            <family val="2"/>
          </rPr>
          <t>2305469 | 70210 | DD Rev A</t>
        </r>
      </text>
    </comment>
    <comment ref="L63" authorId="0" shapeId="0" xr:uid="{F7B4831D-1151-4D56-BF0C-6A293543849C}">
      <text>
        <r>
          <rPr>
            <b/>
            <sz val="9"/>
            <color indexed="81"/>
            <rFont val="Tahoma"/>
            <family val="2"/>
          </rPr>
          <t>7257 | 59991 | DD Rev P</t>
        </r>
      </text>
    </comment>
    <comment ref="L86" authorId="0" shapeId="0" xr:uid="{659B85BB-C82B-43A2-AEE2-21930640C8D4}">
      <text>
        <r>
          <rPr>
            <b/>
            <sz val="9"/>
            <color indexed="81"/>
            <rFont val="Tahoma"/>
            <family val="2"/>
          </rPr>
          <t>4066999 | 77445 | DD Rev D
QAD4066999 | 77445 | QA Rev B</t>
        </r>
      </text>
    </comment>
    <comment ref="M86" authorId="0" shapeId="0" xr:uid="{5CFF6D04-B145-4F46-80C0-164431BBFF3A}">
      <text>
        <r>
          <rPr>
            <b/>
            <sz val="9"/>
            <color indexed="81"/>
            <rFont val="Tahoma"/>
            <family val="2"/>
          </rPr>
          <t>DIBBS Cfolder - https://www.dibbs.bsm.dla.mil/ The TDPs are managed by Small Business.</t>
        </r>
      </text>
    </comment>
    <comment ref="M87" authorId="0" shapeId="0" xr:uid="{F08C3D24-F6BA-451B-9E35-377EA5C47D71}">
      <text>
        <r>
          <rPr>
            <b/>
            <sz val="9"/>
            <color indexed="81"/>
            <rFont val="Tahoma"/>
            <family val="2"/>
          </rPr>
          <t>DIBBS Cfolder - https://www.dibbs.bsm.dla.mil/ The TDPs are managed by Small Business.</t>
        </r>
      </text>
    </comment>
    <comment ref="L88" authorId="0" shapeId="0" xr:uid="{0D125F4B-D59D-461F-92B7-ABA228DC1600}">
      <text>
        <r>
          <rPr>
            <b/>
            <sz val="9"/>
            <color indexed="81"/>
            <rFont val="Tahoma"/>
            <family val="2"/>
          </rPr>
          <t>4081062 | 77445 | DD Rev C
4081062 | 77445 | PL Rev A
4081062 | 77445 | QA  Highest Rev</t>
        </r>
      </text>
    </comment>
    <comment ref="M88" authorId="0" shapeId="0" xr:uid="{584DF3DA-6E9D-4A53-94C2-D89763091734}">
      <text>
        <r>
          <rPr>
            <b/>
            <sz val="9"/>
            <color indexed="81"/>
            <rFont val="Tahoma"/>
            <family val="2"/>
          </rPr>
          <t>DIBBS Cfolder - https://www.dibbs.bsm.dla.mil/ The TDPs are managed by Small Business.</t>
        </r>
      </text>
    </comment>
    <comment ref="C90" authorId="2" shapeId="0" xr:uid="{49EF33CB-8023-45B2-9357-EB423EA0B275}">
      <text>
        <r>
          <rPr>
            <b/>
            <sz val="9"/>
            <color indexed="81"/>
            <rFont val="Tahoma"/>
            <family val="2"/>
          </rPr>
          <t xml:space="preserve">This is a Critical Application Item (CAI) used on the F100-PW-229 engine. This item requires engineering source approval of manufacturing sources in order to assure the quality of the item
Qualification requirements are available from the ESA (AFLCMC/LPSAAB), from which prospective sources may submit for qualification. </t>
        </r>
      </text>
    </comment>
    <comment ref="L90" authorId="0" shapeId="0" xr:uid="{75E1821F-5438-4418-8C4F-74E2B71CE252}">
      <text>
        <r>
          <rPr>
            <b/>
            <sz val="9"/>
            <color indexed="81"/>
            <rFont val="Tahoma"/>
            <family val="2"/>
          </rPr>
          <t>4079584 | 77445 | DD Rev C</t>
        </r>
      </text>
    </comment>
    <comment ref="M90" authorId="0" shapeId="0" xr:uid="{74688E7F-C060-4EA4-9C0A-E61470006957}">
      <text>
        <r>
          <rPr>
            <b/>
            <sz val="9"/>
            <color indexed="81"/>
            <rFont val="Tahoma"/>
            <family val="2"/>
          </rPr>
          <t>DIBBS Cfolder - https://www.dibbs.bsm.dla.mil/ The TDPs are managed by Small Business.</t>
        </r>
      </text>
    </comment>
    <comment ref="L92" authorId="1" shapeId="0" xr:uid="{00ED530E-267B-4CF3-9BEE-6BB93FECA9C4}">
      <text>
        <r>
          <rPr>
            <b/>
            <sz val="9"/>
            <color indexed="81"/>
            <rFont val="Tahoma"/>
            <family val="2"/>
          </rPr>
          <t>Does not have to the reverse engineered because we have available data. Supplier can submit a SAR.</t>
        </r>
      </text>
    </comment>
    <comment ref="M92" authorId="0" shapeId="0" xr:uid="{AFCC9DD5-8AB2-46B5-982A-3C4E3D914039}">
      <text>
        <r>
          <rPr>
            <b/>
            <sz val="9"/>
            <color indexed="81"/>
            <rFont val="Tahoma"/>
            <family val="2"/>
          </rPr>
          <t>DIBBS Cfolder - https://www.dibbs.bsm.dla.mil/ The TDPs are managed by Small Business.</t>
        </r>
      </text>
    </comment>
    <comment ref="L93" authorId="0" shapeId="0" xr:uid="{2DAE9D9B-EB4F-423A-B232-CF8381A68957}">
      <text>
        <r>
          <rPr>
            <b/>
            <sz val="9"/>
            <color indexed="81"/>
            <rFont val="Tahoma"/>
            <family val="2"/>
          </rPr>
          <t>108469 | 70898 | DD Rev B</t>
        </r>
      </text>
    </comment>
    <comment ref="M93" authorId="0" shapeId="0" xr:uid="{57CDACA0-F4E7-4B4B-ABEB-EDD445A6C81D}">
      <text>
        <r>
          <rPr>
            <b/>
            <sz val="9"/>
            <color indexed="81"/>
            <rFont val="Tahoma"/>
            <family val="2"/>
          </rPr>
          <t>DIBBS Cfolder - https://www.dibbs.bsm.dla.mil/ The TDPs are managed by Small Business.</t>
        </r>
      </text>
    </comment>
    <comment ref="C104" authorId="2" shapeId="0" xr:uid="{E1AECE61-BE3B-4E3E-8921-CF04E6C2B7EE}">
      <text>
        <r>
          <rPr>
            <b/>
            <sz val="9"/>
            <color indexed="81"/>
            <rFont val="Tahoma"/>
            <family val="2"/>
          </rPr>
          <t>No drawings available in government database.  Development of a Tech Data Package is not possible.  This item should be AMSC Coded 3H.</t>
        </r>
      </text>
    </comment>
    <comment ref="M107" authorId="0" shapeId="0" xr:uid="{2E56A90D-72EC-467C-9F15-AAC294DF3DAC}">
      <text>
        <r>
          <rPr>
            <b/>
            <sz val="9"/>
            <color indexed="81"/>
            <rFont val="Tahoma"/>
            <family val="2"/>
          </rPr>
          <t>DIBBS Cfolder - https://www.dibbs.bsm.dla.mil/ The TDPs are managed by Small Business.</t>
        </r>
      </text>
    </comment>
    <comment ref="M113" authorId="0" shapeId="0" xr:uid="{21B67BD0-5BAB-41AB-A51B-645E5289613C}">
      <text>
        <r>
          <rPr>
            <b/>
            <sz val="9"/>
            <color indexed="81"/>
            <rFont val="Tahoma"/>
            <family val="2"/>
          </rPr>
          <t>DIBBS Cfolder - https://www.dibbs.bsm.dla.mil/ The TDPs are managed by Small Business.</t>
        </r>
      </text>
    </comment>
    <comment ref="M121" authorId="0" shapeId="0" xr:uid="{431EA825-52D3-4F02-9447-C796DA5D8D4A}">
      <text>
        <r>
          <rPr>
            <b/>
            <sz val="9"/>
            <color indexed="81"/>
            <rFont val="Tahoma"/>
            <family val="2"/>
          </rPr>
          <t>DIBBS Cfolder - https://www.dibbs.bsm.dla.mil/ The TDPs are managed by Small Business.</t>
        </r>
      </text>
    </comment>
    <comment ref="M124" authorId="0" shapeId="0" xr:uid="{25060792-0C6B-4AB4-AAC5-055A8B01D93A}">
      <text>
        <r>
          <rPr>
            <b/>
            <sz val="9"/>
            <color indexed="81"/>
            <rFont val="Tahoma"/>
            <family val="2"/>
          </rPr>
          <t>DIBBS Cfolder - https://www.dibbs.bsm.dla.mil/ The TDPs are managed by Small Business.</t>
        </r>
      </text>
    </comment>
    <comment ref="M125" authorId="0" shapeId="0" xr:uid="{2F492419-DBE5-463C-8D7D-BF07457AE557}">
      <text>
        <r>
          <rPr>
            <b/>
            <sz val="9"/>
            <color indexed="81"/>
            <rFont val="Tahoma"/>
            <family val="2"/>
          </rPr>
          <t>DIBBS Cfolder - https://www.dibbs.bsm.dla.mil/ The TDPs are managed by Small Business.</t>
        </r>
      </text>
    </comment>
    <comment ref="M126" authorId="0" shapeId="0" xr:uid="{B628DE5F-56FF-4D36-964D-F81A718B14BF}">
      <text>
        <r>
          <rPr>
            <b/>
            <sz val="9"/>
            <color indexed="81"/>
            <rFont val="Tahoma"/>
            <family val="2"/>
          </rPr>
          <t>DIBBS Cfolder - https://www.dibbs.bsm.dla.mil/ The TDPs are managed by Small Business.</t>
        </r>
      </text>
    </comment>
    <comment ref="M128" authorId="0" shapeId="0" xr:uid="{F70FF226-5799-4A79-BA03-A946E9A770D1}">
      <text>
        <r>
          <rPr>
            <b/>
            <sz val="9"/>
            <color indexed="81"/>
            <rFont val="Tahoma"/>
            <family val="2"/>
          </rPr>
          <t>DIBBS Cfolder - https://www.dibbs.bsm.dla.mil/ The TDPs are managed by Small Business.</t>
        </r>
      </text>
    </comment>
    <comment ref="M132" authorId="0" shapeId="0" xr:uid="{4F6F3460-7495-47AB-B59D-603EF1C73CFB}">
      <text>
        <r>
          <rPr>
            <b/>
            <sz val="9"/>
            <color indexed="81"/>
            <rFont val="Tahoma"/>
            <family val="2"/>
          </rPr>
          <t>DIBBS Cfolder - https://www.dibbs.bsm.dla.mil/ The TDPs are managed by Small Business.</t>
        </r>
      </text>
    </comment>
    <comment ref="M138" authorId="0" shapeId="0" xr:uid="{2D9B6052-AA45-4E48-82A1-5E45E18B5851}">
      <text>
        <r>
          <rPr>
            <b/>
            <sz val="9"/>
            <color indexed="81"/>
            <rFont val="Tahoma"/>
            <family val="2"/>
          </rPr>
          <t>DIBBS Cfolder - https://www.dibbs.bsm.dla.mil/ The TDPs are managed by Small Business.</t>
        </r>
      </text>
    </comment>
    <comment ref="L141" authorId="0" shapeId="0" xr:uid="{6D41787A-55D6-409A-B38F-4B308A2B40E4}">
      <text>
        <r>
          <rPr>
            <b/>
            <sz val="9"/>
            <color indexed="81"/>
            <rFont val="Tahoma"/>
            <family val="2"/>
          </rPr>
          <t>104400 | 10138 | DD Rev B</t>
        </r>
      </text>
    </comment>
    <comment ref="M141" authorId="0" shapeId="0" xr:uid="{8D7F2AC9-64BA-42A6-856A-F18B5C658EE5}">
      <text>
        <r>
          <rPr>
            <b/>
            <sz val="9"/>
            <color indexed="81"/>
            <rFont val="Tahoma"/>
            <family val="2"/>
          </rPr>
          <t>DIBBS Cfolder - https://www.dibbs.bsm.dla.mil/ The TDPs are managed by Small Business.</t>
        </r>
      </text>
    </comment>
    <comment ref="L145" authorId="0" shapeId="0" xr:uid="{A7326EDC-34D6-4D2A-80A9-24E779031BE2}">
      <text>
        <r>
          <rPr>
            <b/>
            <sz val="9"/>
            <color indexed="81"/>
            <rFont val="Tahoma"/>
            <family val="2"/>
          </rPr>
          <t>10208-0002 | 14304 | PL Rev G</t>
        </r>
      </text>
    </comment>
    <comment ref="M145" authorId="0" shapeId="0" xr:uid="{188D47F5-3F5F-4E2F-BBEF-3F2B899F27F5}">
      <text>
        <r>
          <rPr>
            <b/>
            <sz val="9"/>
            <color indexed="81"/>
            <rFont val="Tahoma"/>
            <family val="2"/>
          </rPr>
          <t>DIBBS Cfolder - https://www.dibbs.bsm.dla.mil/ The TDPs are managed by Small Business.</t>
        </r>
      </text>
    </comment>
    <comment ref="L155" authorId="0" shapeId="0" xr:uid="{C2F3ED34-6C27-48FB-B7FC-A73FFE2C5F6C}">
      <text>
        <r>
          <rPr>
            <b/>
            <sz val="9"/>
            <color indexed="81"/>
            <rFont val="Tahoma"/>
            <family val="2"/>
          </rPr>
          <t>422952 | 80020 | DD Rev B</t>
        </r>
      </text>
    </comment>
    <comment ref="L162" authorId="0" shapeId="0" xr:uid="{43BE4D88-895F-4CE2-8379-35AD9E0A5B55}">
      <text>
        <r>
          <rPr>
            <b/>
            <sz val="9"/>
            <color indexed="81"/>
            <rFont val="Tahoma"/>
            <family val="2"/>
          </rPr>
          <t>217-812125 | 90073 | DD Rev A
217-812125 | 90073 | PL Rev A</t>
        </r>
      </text>
    </comment>
    <comment ref="M169" authorId="0" shapeId="0" xr:uid="{D285BEFE-5A61-4CA9-96D0-99EA4E64668E}">
      <text>
        <r>
          <rPr>
            <b/>
            <sz val="9"/>
            <color indexed="81"/>
            <rFont val="Tahoma"/>
            <family val="2"/>
          </rPr>
          <t>DIBBS Cfolder - https://www.dibbs.bsm.dla.mil/ The TDPs are managed by Small Business.</t>
        </r>
      </text>
    </comment>
    <comment ref="L177" authorId="0" shapeId="0" xr:uid="{5F4D8BA6-5978-4669-A4EB-740E89B88220}">
      <text>
        <r>
          <rPr>
            <b/>
            <sz val="9"/>
            <color indexed="81"/>
            <rFont val="Tahoma"/>
            <family val="2"/>
          </rPr>
          <t>85243010120 | 89944 | DD Rev J</t>
        </r>
      </text>
    </comment>
    <comment ref="L179" authorId="0" shapeId="0" xr:uid="{746EDF56-13FD-44F2-9E28-F3B3ABF924A9}">
      <text>
        <r>
          <rPr>
            <b/>
            <sz val="9"/>
            <color indexed="81"/>
            <rFont val="Tahoma"/>
            <family val="2"/>
          </rPr>
          <t>8900839G001 | 97424 | PL Rev C (OC-ALC)</t>
        </r>
      </text>
    </comment>
    <comment ref="L181" authorId="0" shapeId="0" xr:uid="{520A1966-E089-4D71-B15A-BCF118E24576}">
      <text>
        <r>
          <rPr>
            <b/>
            <sz val="9"/>
            <color indexed="81"/>
            <rFont val="Tahoma"/>
            <family val="2"/>
          </rPr>
          <t>706004 | 19623 | VC Rev L</t>
        </r>
      </text>
    </comment>
    <comment ref="M181" authorId="0" shapeId="0" xr:uid="{01500657-A50B-4FAC-B873-7714DBD60E88}">
      <text>
        <r>
          <rPr>
            <b/>
            <sz val="9"/>
            <color indexed="81"/>
            <rFont val="Tahoma"/>
            <family val="2"/>
          </rPr>
          <t>DIBBS Cfolder - https://www.dibbs.bsm.dla.mil/ The TDPs are managed by Small Business.</t>
        </r>
      </text>
    </comment>
    <comment ref="M182" authorId="0" shapeId="0" xr:uid="{D124059E-0A0C-4C58-8011-F0B4370DAE57}">
      <text>
        <r>
          <rPr>
            <b/>
            <sz val="9"/>
            <color indexed="81"/>
            <rFont val="Tahoma"/>
            <family val="2"/>
          </rPr>
          <t>DIBBS Cfolder - https://www.dibbs.bsm.dla.mil/ The TDPs are managed by Small Business.</t>
        </r>
      </text>
    </comment>
    <comment ref="L184" authorId="0" shapeId="0" xr:uid="{030D8B74-C76E-468F-8955-969CA70CE08C}">
      <text>
        <r>
          <rPr>
            <b/>
            <sz val="9"/>
            <color indexed="81"/>
            <rFont val="Tahoma"/>
            <family val="2"/>
          </rPr>
          <t>174394 | 06848 | DD Rev A
174394 | 13973 | VC Rev B
BCVX10 | 19204 | DD Rev E</t>
        </r>
      </text>
    </comment>
    <comment ref="M184" authorId="0" shapeId="0" xr:uid="{04C30195-AC86-433C-99F1-42CA6146ED96}">
      <text>
        <r>
          <rPr>
            <b/>
            <sz val="9"/>
            <color indexed="81"/>
            <rFont val="Tahoma"/>
            <family val="2"/>
          </rPr>
          <t>DIBBS Cfolder - https://www.dibbs.bsm.dla.mil/ The TDPs are managed by Small Business.</t>
        </r>
      </text>
    </comment>
    <comment ref="L187" authorId="0" shapeId="0" xr:uid="{C813B915-38AB-4D53-8AD8-F379FA24A4CF}">
      <text>
        <r>
          <rPr>
            <b/>
            <sz val="9"/>
            <color indexed="81"/>
            <rFont val="Tahoma"/>
            <family val="2"/>
          </rPr>
          <t>5007594 | 54490 | DD Highest Rev</t>
        </r>
      </text>
    </comment>
    <comment ref="M189" authorId="0" shapeId="0" xr:uid="{9CDBEE5A-1D96-4FC9-86DE-35D2EBBF84DF}">
      <text>
        <r>
          <rPr>
            <b/>
            <sz val="9"/>
            <color indexed="81"/>
            <rFont val="Tahoma"/>
            <family val="2"/>
          </rPr>
          <t>DIBBS Cfolder - https://www.dibbs.bsm.dla.mil/ The TDPs are managed by Small Business.</t>
        </r>
      </text>
    </comment>
    <comment ref="M191" authorId="0" shapeId="0" xr:uid="{2CDF80AB-AC1D-4AA9-A3BF-E7B240A4BC59}">
      <text>
        <r>
          <rPr>
            <b/>
            <sz val="9"/>
            <color indexed="81"/>
            <rFont val="Tahoma"/>
            <family val="2"/>
          </rPr>
          <t>DIBBS Cfolder - https://www.dibbs.bsm.dla.mil/ The TDPs are managed by Small Business.</t>
        </r>
      </text>
    </comment>
    <comment ref="M192" authorId="0" shapeId="0" xr:uid="{CAF8A97D-033B-4B62-84B3-280F9FF8394F}">
      <text>
        <r>
          <rPr>
            <b/>
            <sz val="9"/>
            <color indexed="81"/>
            <rFont val="Tahoma"/>
            <family val="2"/>
          </rPr>
          <t>DIBBS Cfolder - https://www.dibbs.bsm.dla.mil/ The TDPs are managed by Small Business.</t>
        </r>
      </text>
    </comment>
  </commentList>
</comments>
</file>

<file path=xl/sharedStrings.xml><?xml version="1.0" encoding="utf-8"?>
<sst xmlns="http://schemas.openxmlformats.org/spreadsheetml/2006/main" count="2208" uniqueCount="957">
  <si>
    <t>FSC</t>
  </si>
  <si>
    <t>P/N</t>
  </si>
  <si>
    <t>CAGE</t>
  </si>
  <si>
    <t>AMC</t>
  </si>
  <si>
    <t>AMSC</t>
  </si>
  <si>
    <t>NOMENCLATURE</t>
  </si>
  <si>
    <t>Q</t>
  </si>
  <si>
    <t>C</t>
  </si>
  <si>
    <t>P</t>
  </si>
  <si>
    <t>97424</t>
  </si>
  <si>
    <t>Z</t>
  </si>
  <si>
    <t>D</t>
  </si>
  <si>
    <t>Total Annual Dollars</t>
  </si>
  <si>
    <t>Total Annual Quantity</t>
  </si>
  <si>
    <t>25693</t>
  </si>
  <si>
    <t>R</t>
  </si>
  <si>
    <t>L</t>
  </si>
  <si>
    <t>79318</t>
  </si>
  <si>
    <t>97499</t>
  </si>
  <si>
    <t>45934</t>
  </si>
  <si>
    <t>0JGJ8</t>
  </si>
  <si>
    <t>011252841</t>
  </si>
  <si>
    <t>7-43426-5</t>
  </si>
  <si>
    <t>78710</t>
  </si>
  <si>
    <t>CONTROL, WINGLOCK</t>
  </si>
  <si>
    <t>3SDB5</t>
  </si>
  <si>
    <t>31068</t>
  </si>
  <si>
    <t>98391</t>
  </si>
  <si>
    <t>SEAT, LOWER</t>
  </si>
  <si>
    <t>0711311-610</t>
  </si>
  <si>
    <t>001193605</t>
  </si>
  <si>
    <t>015020437</t>
  </si>
  <si>
    <t>65907</t>
  </si>
  <si>
    <t>1Y249</t>
  </si>
  <si>
    <t>007280038</t>
  </si>
  <si>
    <t>589571-1</t>
  </si>
  <si>
    <t>98889</t>
  </si>
  <si>
    <t>008303437</t>
  </si>
  <si>
    <t>ROD, ADJUSTING, FUEL</t>
  </si>
  <si>
    <t>SHAFT, BUTERFLY VALVE</t>
  </si>
  <si>
    <t>0B9R9</t>
  </si>
  <si>
    <t>2835</t>
  </si>
  <si>
    <t>012052606</t>
  </si>
  <si>
    <t>161412-200A</t>
  </si>
  <si>
    <t>HOUSING, CARRIER, BEARING, FRONT</t>
  </si>
  <si>
    <t>014677784</t>
  </si>
  <si>
    <t>CONTROL-POWER SUPPLY GROUP</t>
  </si>
  <si>
    <t>3020</t>
  </si>
  <si>
    <t>011990669</t>
  </si>
  <si>
    <t>163057-101</t>
  </si>
  <si>
    <t>GEAR, SPUR</t>
  </si>
  <si>
    <t>011880676</t>
  </si>
  <si>
    <t>116369-100</t>
  </si>
  <si>
    <t>FITTING ASSEMBLY, SPECIAL</t>
  </si>
  <si>
    <t>2995</t>
  </si>
  <si>
    <t>99551</t>
  </si>
  <si>
    <t>SPACER, SLEEVE</t>
  </si>
  <si>
    <t>05228</t>
  </si>
  <si>
    <t>78062</t>
  </si>
  <si>
    <t>INDICATOR, PRESSURE</t>
  </si>
  <si>
    <t>CABLE ASSEMBLY</t>
  </si>
  <si>
    <t>81982</t>
  </si>
  <si>
    <t>004424374</t>
  </si>
  <si>
    <t>31-10080 </t>
  </si>
  <si>
    <t>003216309</t>
  </si>
  <si>
    <t>86237-1</t>
  </si>
  <si>
    <t>CABLE, INDICATOR, HYDRAULIC</t>
  </si>
  <si>
    <t>003216317</t>
  </si>
  <si>
    <t>86237-2</t>
  </si>
  <si>
    <t>013274406</t>
  </si>
  <si>
    <t>2156031</t>
  </si>
  <si>
    <t>82106</t>
  </si>
  <si>
    <t>PARTS KIT, ACTUATOR, TURBINE ENGINE</t>
  </si>
  <si>
    <t>08844</t>
  </si>
  <si>
    <t>011727954</t>
  </si>
  <si>
    <t>1168811-103</t>
  </si>
  <si>
    <t>HOUSING, ASSY, CAM, TAIL</t>
  </si>
  <si>
    <t>CABLE ASSEMBLY, SPECIAL PURPOSE, ELECTRICAL</t>
  </si>
  <si>
    <t>LIGHT, NAVIGATIONAL, AIRCRAFT</t>
  </si>
  <si>
    <t>009232575</t>
  </si>
  <si>
    <t>HP904113-1</t>
  </si>
  <si>
    <t>PLUNGER ASSEMBLY</t>
  </si>
  <si>
    <t>27520</t>
  </si>
  <si>
    <t>78286</t>
  </si>
  <si>
    <t>TUBE ASSEMBLY, METAL</t>
  </si>
  <si>
    <t>14304</t>
  </si>
  <si>
    <t>014363367</t>
  </si>
  <si>
    <t>RF-5930-CA002</t>
  </si>
  <si>
    <t>CASE, ELECTRONIC COMMUNICATIONS</t>
  </si>
  <si>
    <t>0WFM3</t>
  </si>
  <si>
    <t>015687429</t>
  </si>
  <si>
    <t>T295092</t>
  </si>
  <si>
    <t>CABLE ASSEMBLY, POWER, ELECTRICAL</t>
  </si>
  <si>
    <t>008540260</t>
  </si>
  <si>
    <t>011532004</t>
  </si>
  <si>
    <t>BALL AND SOCKET</t>
  </si>
  <si>
    <t>FLANGE BALL ASSEMBLY</t>
  </si>
  <si>
    <t>NIIN</t>
  </si>
  <si>
    <t>011397069</t>
  </si>
  <si>
    <t>PLATE, DISCHARGE PORT</t>
  </si>
  <si>
    <t>012582396</t>
  </si>
  <si>
    <t>3951-12-1050/525-27 </t>
  </si>
  <si>
    <t>SENSING ELEMENT, FIRE DETECTOR SYSTEM</t>
  </si>
  <si>
    <t>SOH</t>
  </si>
  <si>
    <t>BO</t>
  </si>
  <si>
    <t>BLADE, WINDSHIELD WIPER</t>
  </si>
  <si>
    <t>006861864</t>
  </si>
  <si>
    <t>STOP, ACTUATOR</t>
  </si>
  <si>
    <t>011364250</t>
  </si>
  <si>
    <t>LINK ASSEMBLY</t>
  </si>
  <si>
    <t>001337219</t>
  </si>
  <si>
    <t>2315M-28-1</t>
  </si>
  <si>
    <t>000920871</t>
  </si>
  <si>
    <t>8900839G001</t>
  </si>
  <si>
    <t>ROTOR AND DRIVE GEAR</t>
  </si>
  <si>
    <t>014433026</t>
  </si>
  <si>
    <t>4000058-001</t>
  </si>
  <si>
    <t>011848973</t>
  </si>
  <si>
    <t>1714W77G700</t>
  </si>
  <si>
    <t>BRACKET, INDICATOR</t>
  </si>
  <si>
    <t>000534534</t>
  </si>
  <si>
    <t>SHIM</t>
  </si>
  <si>
    <t>77445</t>
  </si>
  <si>
    <t>BRACKET, MOUNTING</t>
  </si>
  <si>
    <t>011618352</t>
  </si>
  <si>
    <t>2012A83</t>
  </si>
  <si>
    <t>GROUND STRAP ASSEMBLY</t>
  </si>
  <si>
    <t>002783654</t>
  </si>
  <si>
    <t>123P11520-1</t>
  </si>
  <si>
    <t>26512</t>
  </si>
  <si>
    <t>DUCT ASSEMBLY</t>
  </si>
  <si>
    <t>013176705</t>
  </si>
  <si>
    <t>NUT, PLAIN, CAP</t>
  </si>
  <si>
    <t>014995299</t>
  </si>
  <si>
    <t>4079584-01</t>
  </si>
  <si>
    <t>CONE, EXHAUST AIRCRAFT GAS TURBINE ENGINE</t>
  </si>
  <si>
    <t>PLATFORM</t>
  </si>
  <si>
    <t>F-15, F-16</t>
  </si>
  <si>
    <t>Engine, Aircraft F-404 (F/A-18 A-D)</t>
  </si>
  <si>
    <t>NAVICPPHIL Philadelphia, PA.</t>
  </si>
  <si>
    <t>C/KC-135</t>
  </si>
  <si>
    <t>Tinker AFB, OK.</t>
  </si>
  <si>
    <t>F-5, T-38</t>
  </si>
  <si>
    <t>Hill AFB, UT.</t>
  </si>
  <si>
    <t>F/A-18, F/A-18, A-D, E/F, G</t>
  </si>
  <si>
    <t>C-130, F-15, A-10, SOF (AC-130H, MC-130H, EC-130E, HC-130, MC-130W), F-14, F/A-18, SH-60B, MH-60R, SH-60F, F/A-18 (E/F), H-60, EA-18G, F/A-18, A - D, E/F, G (Growler)</t>
  </si>
  <si>
    <t>Robins AFB, GA. / Hill AFB, UT / NAVICPPHIL Philadelphia, PA. / TACOM-NAT</t>
  </si>
  <si>
    <t>M48 Mask Small/Med/Large/Xlarge - Engine, Aircraft, J85-GE-5/13 (F-5A/B, T-38A)</t>
  </si>
  <si>
    <t>E-2C, C-2A (REPROCURED)</t>
  </si>
  <si>
    <t>NAVICPPHIL Philadelphia, PA</t>
  </si>
  <si>
    <t>Robins AFB, GA.</t>
  </si>
  <si>
    <t>F-15</t>
  </si>
  <si>
    <t>MH-60S,  H-60</t>
  </si>
  <si>
    <t>MH-47E, CH-47</t>
  </si>
  <si>
    <t xml:space="preserve">LANDING CRAFT AIR CUSHION (LCAC), WASP CLASS LHD, T-62 GAS TURBINE SYSTEMS </t>
  </si>
  <si>
    <t>NAVICPMECH Mechanicsburg, PA.</t>
  </si>
  <si>
    <t>T-64, B-52, C/KC-135, A-10</t>
  </si>
  <si>
    <t>T-AKE 1 Class / Advanced Seal Delivery System (ASDS) / Ship, Supply Class TAOE</t>
  </si>
  <si>
    <t>Truck, Heavy Expanded Mobility Tactical (HEMTT)</t>
  </si>
  <si>
    <t>TACOM-WRN, Robins AFB, GA</t>
  </si>
  <si>
    <t>Tinker AFB, OK. / Robins AFB, GA.</t>
  </si>
  <si>
    <t>Fort Monmouth N.J.</t>
  </si>
  <si>
    <t>E-2C</t>
  </si>
  <si>
    <t>F15, F-16</t>
  </si>
  <si>
    <t>Robins AFB, GA. / Hill AFB, UT.</t>
  </si>
  <si>
    <t>Power Plant, Utility (TMSS) Med/Large-LIN P634662/P63394</t>
  </si>
  <si>
    <t>Redstone Arsenal, AL.</t>
  </si>
  <si>
    <t>SERVICE</t>
  </si>
  <si>
    <t>C/KC-135, C-130, B-52, F-15, C-5, C-130F, KC-130 / SOF (AC-130H, MC-130H, EC-130E, HC-130, MC-130W)</t>
  </si>
  <si>
    <t>NAVICPPHIL Philadelphia, PA. / Tinker AFB, OK. / Robins AFB, GA.</t>
  </si>
  <si>
    <t>F-16, ENGINE, AIRCRAFT, F100-PW-200 (F-16A/B/C/D), F100 PW220 (F-15C/D/E), F100-PW-229 (F15E, F16C/D)</t>
  </si>
  <si>
    <t>Hill AFB, UT. - TACOM-NAT</t>
  </si>
  <si>
    <t>Tinker AFB, OK. / Hill AFB, UT. / Fort Monmouth N.J.</t>
  </si>
  <si>
    <t>ENGINE, AIRCRAFT F100-PW-229 (F15E, F16C/D)</t>
  </si>
  <si>
    <t>NAVICPPHIL Philadelphia, PA. / NAVICPMECH Mechanicsburg PA. / Tinker AFB, OK. / Hill AFB, UT.</t>
  </si>
  <si>
    <t>T-37, T-38, ENGINE, AIRCRAFT, J69-T-25 (T-37B), J85-GE-21 (F-5E/F), J85-GE-5/13 (F-5A/B, T-38A)</t>
  </si>
  <si>
    <t>AH-64E, AH-64-D</t>
  </si>
  <si>
    <t>Robins AFB, GA. / NAVICPPHIL Philadelphia, PA.</t>
  </si>
  <si>
    <t xml:space="preserve">SH-60B, SH-60F, HH-60H, H-60 </t>
  </si>
  <si>
    <t>CH-53 D/E</t>
  </si>
  <si>
    <t>C-130, SOF (AC-130H, MC-130H, EC-130E, HC-130, MC-130W)</t>
  </si>
  <si>
    <t>B-52, SOF (AC-130H, MC-130H, EC-130E, HC-130, MC-130W)</t>
  </si>
  <si>
    <t>ENGINE, AIRCRAFT, F100 PW220 (F-15C/D/E)</t>
  </si>
  <si>
    <t>014665009</t>
  </si>
  <si>
    <t>52661</t>
  </si>
  <si>
    <t>DWG</t>
  </si>
  <si>
    <t>AIRCRAFT, EAGLE F-15</t>
  </si>
  <si>
    <t>LEVER, REMOTE CONTROL</t>
  </si>
  <si>
    <t>010343727</t>
  </si>
  <si>
    <t>1778D1</t>
  </si>
  <si>
    <t>END ASSEMBLY, ACTUATOR</t>
  </si>
  <si>
    <t>Tinker AFB, OK. , Hill AFB, UT.</t>
  </si>
  <si>
    <t>AIRCRAFT, AWACS, E-3A, F-16</t>
  </si>
  <si>
    <t>AIRCRAFT, F-16</t>
  </si>
  <si>
    <t>005614730</t>
  </si>
  <si>
    <t>P22-30</t>
  </si>
  <si>
    <t>3MBT2</t>
  </si>
  <si>
    <t>CASE ASSEMBLY, TRANSMITTER</t>
  </si>
  <si>
    <t>AIRCRAFT, STRATOLIFTER C/KC-135 | AIRCRAFT, AWACS, E-3A</t>
  </si>
  <si>
    <t>Y</t>
  </si>
  <si>
    <t>N</t>
  </si>
  <si>
    <t>006334307</t>
  </si>
  <si>
    <t>89944</t>
  </si>
  <si>
    <t>CASE AND BARREL ASSEMBLY</t>
  </si>
  <si>
    <t>AIRCRAFT, STRATOFORTRESS B-52</t>
  </si>
  <si>
    <t>ADQ</t>
  </si>
  <si>
    <t>016169616</t>
  </si>
  <si>
    <t>AX0685-3224-SP</t>
  </si>
  <si>
    <t>5V049</t>
  </si>
  <si>
    <t>ADPTER, ELECTRICAL</t>
  </si>
  <si>
    <t>NORFOLK NSY MATERIAL SUPPORT</t>
  </si>
  <si>
    <t>1675B5-4</t>
  </si>
  <si>
    <t>013960898</t>
  </si>
  <si>
    <t>10422G01H00</t>
  </si>
  <si>
    <t>00ZP1</t>
  </si>
  <si>
    <t>GAGE, PRESSURE, DIAL</t>
  </si>
  <si>
    <t>AIRCRAFT, HERCULES C-130 | AC-130H, J, MC-130</t>
  </si>
  <si>
    <t>004708740</t>
  </si>
  <si>
    <t>212-030-096-001</t>
  </si>
  <si>
    <t>HELICOPTER, HH/UH-1, TH-1H HUEY II, COBRA/ATTACK, AH-1J, UTILITY/SEARCH AND RECOVERY UH-1N AND H1 ALL VERSIONS</t>
  </si>
  <si>
    <t>014630973</t>
  </si>
  <si>
    <t>422952-801</t>
  </si>
  <si>
    <t>4K0V2</t>
  </si>
  <si>
    <t>CABLE ASSEMBLY, SPECIAL PURPOSE</t>
  </si>
  <si>
    <t>WASP CLASS LHD / TARAWA CLASS LH</t>
  </si>
  <si>
    <t>AE13013-412-113</t>
  </si>
  <si>
    <t>0HS46</t>
  </si>
  <si>
    <t>AIRCRAFT, HORNET F/A-18 (E/F) / F/A-18, A - D, E/F, G (GROWLER) / EA-18G (GROWLER)</t>
  </si>
  <si>
    <t>000662900</t>
  </si>
  <si>
    <t>INSTALLATION KIT, WING</t>
  </si>
  <si>
    <t>AIRCRAFT, HAWKEYE E-2C /  AIRCRAFT, C-2A (REPROCURED) / FMS- AIRCRAFT, HAWKEYE E-2C</t>
  </si>
  <si>
    <t>016289758</t>
  </si>
  <si>
    <t>A13091-5</t>
  </si>
  <si>
    <t>6UQP0</t>
  </si>
  <si>
    <t>AIRCRAFT, THUNDERBOLT II, A-10 | AIRCRAFT, F-16</t>
  </si>
  <si>
    <t>144788389</t>
  </si>
  <si>
    <t>23386</t>
  </si>
  <si>
    <t>BOX CONNECTOR, ELECTRICAL</t>
  </si>
  <si>
    <t>HELICOPTER, LAMPS MARK III, SH-60B | MH60R HELICOPTER - MH-60R | MH60R HELICOPTER - MH-60R | HELICOPTER, SEAHAWK, H-60</t>
  </si>
  <si>
    <t>Tinker AFB, OK. | Hill AFB, UT. | Robins AFB, GA.</t>
  </si>
  <si>
    <t>013944042</t>
  </si>
  <si>
    <t>10405N01P00</t>
  </si>
  <si>
    <t>61125</t>
  </si>
  <si>
    <t>76301</t>
  </si>
  <si>
    <t>014743750</t>
  </si>
  <si>
    <t>10208-0002-07</t>
  </si>
  <si>
    <t>PARTS KIT, ELECTRONIC EQUIPMENT</t>
  </si>
  <si>
    <t>US ARMY ABERDEEN PROVIING GROUNDS MD. | USMC ALBBANY GA.</t>
  </si>
  <si>
    <t>RADIO SET (TAMCN: A00677G) | RADIO SET (TAMCN: A00677G) | AUNCHER, ROCKET, HIG</t>
  </si>
  <si>
    <t>004499118</t>
  </si>
  <si>
    <t>2556B5427</t>
  </si>
  <si>
    <t>STATOR, ASSEMBLY, PUMP</t>
  </si>
  <si>
    <t xml:space="preserve">Tinker AFB, OK. |  Fort Monmouth, NJ. | Robins AFB, GA </t>
  </si>
  <si>
    <t>AIRCRAFT, STRATOLIFTER C/KC-135 | EAGLE F-15 | SOF (AC-130H, AC-130J, AC-130U, EC-130E, EC-130H, HC</t>
  </si>
  <si>
    <t>011662345</t>
  </si>
  <si>
    <t>0UBE7</t>
  </si>
  <si>
    <t>SENSOR, SPEED</t>
  </si>
  <si>
    <t>Robins AFB, GA. | Hill AFB, UT. | Tinker AFB, OK</t>
  </si>
  <si>
    <t>AIRCRAFT, EAGLE F-15 | F-16 | SOF (AC-130H, AC-130J, AC-130U, EC-130E, EC-130H, HC | DRONE, QF-16</t>
  </si>
  <si>
    <t>Tinker AFB, OK. | Robins AFB, GA.</t>
  </si>
  <si>
    <t>006597127</t>
  </si>
  <si>
    <t>200032-1</t>
  </si>
  <si>
    <t>81873</t>
  </si>
  <si>
    <t>NOZZLE, VALVE</t>
  </si>
  <si>
    <t>AIRCRAFT, FREEDOM FIGHTER F-5 | THUNDERBOLT II, A-10 | T-38 | TA-4J AIRCRAFT</t>
  </si>
  <si>
    <t>NAVICPPHIL Philadelphia, PA. | Redstone Arsenal, AL.</t>
  </si>
  <si>
    <t>016024457</t>
  </si>
  <si>
    <t>MBEU240245</t>
  </si>
  <si>
    <t>1Q842</t>
  </si>
  <si>
    <t>AIRCRAFT, HORNET F/A-18 | AVIATION LIFE SUPPORT SYSTEM (ALSS) | HORNET F/A-18 (E/F) | F/A-18, A - D, E/F, G (GROWLER)</t>
  </si>
  <si>
    <t>LTC</t>
  </si>
  <si>
    <t>NAVICPPHIL Philadelphia, PA. | NAVICPMECH Mechanicsburg, PA.</t>
  </si>
  <si>
    <t>015490456</t>
  </si>
  <si>
    <t>901-011-184-101</t>
  </si>
  <si>
    <t>SHIM, AIRCRAFT, MATER</t>
  </si>
  <si>
    <t>AIRCRAFT, OSPREY CV-22B | OSPREY V-22A, MARINE CORPS</t>
  </si>
  <si>
    <t>AIRCRAFT, HORNET F/A-18 (E/F) | F/A-18, A - D, E/F, G (GROWLER) | EA-18G (GROWLER)</t>
  </si>
  <si>
    <t>015443842</t>
  </si>
  <si>
    <t>901-010-118-101</t>
  </si>
  <si>
    <t>BUSHING, SLEEVE</t>
  </si>
  <si>
    <t>014622779</t>
  </si>
  <si>
    <t>74A172213-2001</t>
  </si>
  <si>
    <t>1V662</t>
  </si>
  <si>
    <t>BOLT, INTERNAL WRENCHING</t>
  </si>
  <si>
    <t>0ZBE8</t>
  </si>
  <si>
    <t>27541</t>
  </si>
  <si>
    <t>LTC_EXPDT</t>
  </si>
  <si>
    <t>1650</t>
  </si>
  <si>
    <t>1680</t>
  </si>
  <si>
    <t>005445243</t>
  </si>
  <si>
    <t>0A335</t>
  </si>
  <si>
    <t>ROD, ACTUATOR</t>
  </si>
  <si>
    <t>ENGINE, AIRCRAFT, J85-GE-21 (F-5E/F) | J85-GE-5/13 (F-5A/B, T-38A)</t>
  </si>
  <si>
    <t>007929233</t>
  </si>
  <si>
    <t>969-0032-001</t>
  </si>
  <si>
    <t>0YFP0</t>
  </si>
  <si>
    <t>SENSOR ASSEMBLY, SKIN TE</t>
  </si>
  <si>
    <t>5995</t>
  </si>
  <si>
    <t>011569063</t>
  </si>
  <si>
    <t>1583-8215-57</t>
  </si>
  <si>
    <t>CABLE ASSEMBLY, RT - 46" LENGTH</t>
  </si>
  <si>
    <t>AIRCRAFT, HORNET F/A-18 | F/A-18, A - D, E/F, G (GROWLER)</t>
  </si>
  <si>
    <t>015328015</t>
  </si>
  <si>
    <t>83-4615</t>
  </si>
  <si>
    <t>BOOT, AIRCRAFT COMPONENTS</t>
  </si>
  <si>
    <t xml:space="preserve">AH-64E | AH-64-D LONGBOW </t>
  </si>
  <si>
    <t>003421477</t>
  </si>
  <si>
    <t>90-4011-1</t>
  </si>
  <si>
    <t>PLATE ASSEMBLY, BRAKE</t>
  </si>
  <si>
    <t>Tinker AFB, OK. | Robins AFB, GA. | Hill AFB, UT.</t>
  </si>
  <si>
    <t>AIRCRAFT, STRATOFORTRESS B-52 | C/KC-135 | F-15 | C-5 | A-10 | F-16 | JOINT STARS TARGET RADAR SYSTEM</t>
  </si>
  <si>
    <t>SEAL, SPECIAL</t>
  </si>
  <si>
    <t>002441806</t>
  </si>
  <si>
    <t>HELICOPTER, CH-53 D/E | MH-53E | CH-53 | AH-64E | AH-64-D LONGBOW | VELOCITY POOL REPARABLE PIECE PARTS</t>
  </si>
  <si>
    <t>97153</t>
  </si>
  <si>
    <t>Hill AFB, UT. | NAVICPPHIL Philadelphia, PA.</t>
  </si>
  <si>
    <t xml:space="preserve">DA-00E-100 </t>
  </si>
  <si>
    <t>0ENJ2</t>
  </si>
  <si>
    <t>PLT</t>
  </si>
  <si>
    <t>99193</t>
  </si>
  <si>
    <t>016302800</t>
  </si>
  <si>
    <t>901-060-151-101</t>
  </si>
  <si>
    <t>SUPPORT, STRUCTURAL</t>
  </si>
  <si>
    <t>AIRCRAFT, OSPREY CV-22B |  AIRCRAFT, OSPREY V-22A, MARINE CORPS</t>
  </si>
  <si>
    <t>251508796</t>
  </si>
  <si>
    <t>68112515-00</t>
  </si>
  <si>
    <t>N0013</t>
  </si>
  <si>
    <t>CABLE ASSEMBLY, SPECIAL PURPOSE, ELECTRICAL, BRANCHED</t>
  </si>
  <si>
    <t>COMMON REMOTELY OPERATED WEAPON STSATION</t>
  </si>
  <si>
    <t>Hill AFB, UT. | Robins AFB, GA.</t>
  </si>
  <si>
    <t>010364840</t>
  </si>
  <si>
    <t>28188-1</t>
  </si>
  <si>
    <t>BOX, ASSEMBLY</t>
  </si>
  <si>
    <t>AIRCRAFT, T-38 | ENGINE, AIRCRAFT, J85-GE-5/13 (F-5A/B, T-38A)</t>
  </si>
  <si>
    <t>011792648</t>
  </si>
  <si>
    <t>3501614-3</t>
  </si>
  <si>
    <t>59364</t>
  </si>
  <si>
    <t>SHAFT ASSEMBLY, OUTPUT</t>
  </si>
  <si>
    <t>HELICOPTER; AH-1Z, UH-1Y, MH60S, H1, SH-60F, HH-60H, SH-60F | BLACK HAWK UH-60A, T700-GE-701D (UH-60/MH-60K/AH64), AH- 64E</t>
  </si>
  <si>
    <t>IGNITER, SPARK, GAS TURBINE ENGINE</t>
  </si>
  <si>
    <t>016036452</t>
  </si>
  <si>
    <t>B0014-1</t>
  </si>
  <si>
    <t>SPACER, TURBINE ROTOR, AIRCRAFT GAS TURBINE ENGINE</t>
  </si>
  <si>
    <t>AH-64E</t>
  </si>
  <si>
    <t>009688236</t>
  </si>
  <si>
    <t>152459-1</t>
  </si>
  <si>
    <t>PLATE ASSEMBLY</t>
  </si>
  <si>
    <t xml:space="preserve">AIRCRAFT, STRATOLIFTERV C/KC-135 | STRATOFORTRESS B-52 | AWACS, E-3A | LANDING CRAFT AIR CUSHION (LCAC) </t>
  </si>
  <si>
    <t>016258390</t>
  </si>
  <si>
    <t>2026M64G09</t>
  </si>
  <si>
    <t>07482</t>
  </si>
  <si>
    <t>FLAMEHOLDER, AFTERBURNER, TURBINE ENGINE</t>
  </si>
  <si>
    <t xml:space="preserve">ENGINE, AIRCRAFT, F110-GE-100/129 (F-16 C/D) |  AIRCRAFT, F-16 </t>
  </si>
  <si>
    <t>011511696</t>
  </si>
  <si>
    <t>70103-28063-101</t>
  </si>
  <si>
    <t>WASHER, RECESSED</t>
  </si>
  <si>
    <t>Redstone Arsenal, AL. | Robins AFB, GA. | NAVICPPHIL Philadelphia, PA. | NAVICPMECH Mechanicsburg, PA</t>
  </si>
  <si>
    <t xml:space="preserve">HH-60L MEDIVAC | EH-60A | MH-60K | HH-60 ALL VARIATIONS PAVE HAWK | E-2C | SEAHAWK, H-60 | CH-53 D/E | MH-60S - FMS | MH-60R | SH-60F  </t>
  </si>
  <si>
    <t>008618928</t>
  </si>
  <si>
    <t>RC31095</t>
  </si>
  <si>
    <t>48ZY0</t>
  </si>
  <si>
    <t>ROLLER AND SHAFT ASSEMBLY</t>
  </si>
  <si>
    <t>AIRCRAFT, STRATOFORTRESS B-52 | MISSILE, AIR LAUNCH CRUISE (ALCM) AGM-86B</t>
  </si>
  <si>
    <t>012826124</t>
  </si>
  <si>
    <t>WS185-6T-0</t>
  </si>
  <si>
    <t>79326</t>
  </si>
  <si>
    <t>WIRE ROPE ASSEMBLY</t>
  </si>
  <si>
    <t>AIRCRAFT, HORNET F/A-18 | ENGINE, AIRCRAFT F-404 (F/A-18 A-D) | ENGINES | ELOCITY POOL REPARABLE PIECE PARTS</t>
  </si>
  <si>
    <t>006841667</t>
  </si>
  <si>
    <t>2000-045-00</t>
  </si>
  <si>
    <t>24708</t>
  </si>
  <si>
    <t>Tinker AFB, OK. | Robins AFB, GA. | Hill AFB, UT. | NAVICPPHIL Philadelphia, PA.</t>
  </si>
  <si>
    <t>AIRCRAFT, STRATOLIFTER C/KC-135 |  HERCULES C-130 | STRATOFORTRESS B-52 | AWACS, E-3A | F-16 | SOF (AC-130H, AC-130J, AC-130U, EC-130E, EC-130H, HC | HERCULES C-130F | KC-130 | C-130J | CONSOLIDATED ARMAMENT</t>
  </si>
  <si>
    <t>TDP</t>
  </si>
  <si>
    <t>Customer Price</t>
  </si>
  <si>
    <t>AT6701N1</t>
  </si>
  <si>
    <t>123GSK52-200</t>
  </si>
  <si>
    <t>013991766</t>
  </si>
  <si>
    <t>G010-1101-12</t>
  </si>
  <si>
    <t>60240</t>
  </si>
  <si>
    <t>MASK, OXYGEN M/N</t>
  </si>
  <si>
    <t>Hill AFB, UT. | Robins AFB, GA. | NAVICPPHIL Philadelphia, PA.</t>
  </si>
  <si>
    <t>AIRCRAFT, F-16 | EAGLE F-15 | HORNET F/A-18 | HORNET F/A-18 (E/F) | LIFE SUPPORT SYSTEMS | F/A-18, A - D, E/F, G (GROWLER)</t>
  </si>
  <si>
    <t>003205179</t>
  </si>
  <si>
    <t>AIRCRAFT, EAGLE F-15 | ENGINE, AIRCRAFT, F100-PW-200 (F-16A/B/C/D) |  F100 PW220 (F-15C/D/E)</t>
  </si>
  <si>
    <t>010106495</t>
  </si>
  <si>
    <t>010255214</t>
  </si>
  <si>
    <t>STRAINER, ASSEMBLY</t>
  </si>
  <si>
    <t>AIRCRAFT, STRATOLIFTER C/KC-135 | B-52 | AWACS, E-3A | JOINT STARS TARGET RADAR SYSTEM</t>
  </si>
  <si>
    <t>008106047</t>
  </si>
  <si>
    <t>104400G01P00</t>
  </si>
  <si>
    <t>58985</t>
  </si>
  <si>
    <t>GAGE, DIFFERENTIAL</t>
  </si>
  <si>
    <t>Robins AFB, GA. | Tinker AFB, OK. | NAVICPPHIL Philadelphia, PA.</t>
  </si>
  <si>
    <t>AIRCRAFT, HERCULES C-130 | SOF (AC-130H, AC-130J, AC-130U, EC-130E, EC-130H, HC | T56-A-7/15 (C-130B/E/H/N/P) | C-130F | KC-130 | C-130J | HELICOPTER, HH-60</t>
  </si>
  <si>
    <t>003212103</t>
  </si>
  <si>
    <t>FLANGE, GATE VALVE</t>
  </si>
  <si>
    <t>AIRCRAFT, STRATOLIFTER C/KC-135</t>
  </si>
  <si>
    <t>002253827</t>
  </si>
  <si>
    <t>9A97-1</t>
  </si>
  <si>
    <t>25805</t>
  </si>
  <si>
    <t>HOUSING, INDICATOR</t>
  </si>
  <si>
    <t>AIRCRAFT, STRATOFORTRESS B-52 | AWACS, E-3A | F-16 | T-38 | SOF (AC-130H, AC-130J, AC-130U, EC-130E, EC-130H, HC</t>
  </si>
  <si>
    <t>010553344</t>
  </si>
  <si>
    <t>1211178-133</t>
  </si>
  <si>
    <t>Redstone Arsenal, AL. | Robins AFB, GA. | NAVICPPHIL Philadelphia, PA. | NAVICPMECH Mechanicsburg, PA.</t>
  </si>
  <si>
    <t>DISK, FRICTION</t>
  </si>
  <si>
    <t>009094507</t>
  </si>
  <si>
    <t>7257-119</t>
  </si>
  <si>
    <t>YOKE, ACTUATOR</t>
  </si>
  <si>
    <t>AIRCRAFT, T-37 | ENGINE, AIRCRAFT, J85-GE-21 (F-5E/F) | J85-GE-5/13 (F-5A/B, T-38A)</t>
  </si>
  <si>
    <t>000198424</t>
  </si>
  <si>
    <t>9850143G001</t>
  </si>
  <si>
    <t>1ZK21</t>
  </si>
  <si>
    <t>SCREW ASSEMBLY JEWEL</t>
  </si>
  <si>
    <t>Redstone Arsenal, AL. | Hill AFB, UT. | Robins AFB, GA. | NAVICPMECH Mechanicsburg, PA. | NAVICPPHIL Philadelphia, PA.</t>
  </si>
  <si>
    <t>AIRCRAFT MH-47E SPECIAL OPERATIONS AIRCRAFT | A-10 | E-2C | E2/C2 ALL SERIES AIRCRAFT | P-3 | T-2 | C-2A (REPROCURED) | HELICOPTER, UTILITY/SEARCH AND RECOVERY UH-1N | CH-53 D/E</t>
  </si>
  <si>
    <t>010150482</t>
  </si>
  <si>
    <t>1590138-1</t>
  </si>
  <si>
    <t>Hill AFB, UT. | Tinker AFB, OK.</t>
  </si>
  <si>
    <t>AIRCRAFT, THUNDERBOLT II, A-10 | B-1B</t>
  </si>
  <si>
    <t>007961473</t>
  </si>
  <si>
    <t>E20030</t>
  </si>
  <si>
    <t>81039</t>
  </si>
  <si>
    <t>PARTS KIT,  ACTUATOR</t>
  </si>
  <si>
    <t>AIRCRAFT, HERCULES KC-130</t>
  </si>
  <si>
    <t>0D9X5</t>
  </si>
  <si>
    <t>011914702</t>
  </si>
  <si>
    <t>13687-2</t>
  </si>
  <si>
    <t>08484</t>
  </si>
  <si>
    <t>COVER ASSEMBLY, CARGO</t>
  </si>
  <si>
    <t>AIRCRAFT MH-47E SPECIAL OPERATIONS AIRCRAFT</t>
  </si>
  <si>
    <t>007940714</t>
  </si>
  <si>
    <t>H268-2</t>
  </si>
  <si>
    <t>83014</t>
  </si>
  <si>
    <t>LATCH ASSEMBLY PIN</t>
  </si>
  <si>
    <t>NAVICPMECH Mechanicsburg, PA. | Robins AFB, GA.</t>
  </si>
  <si>
    <t>AIRCRAFT, STRATOFORTRESS B-52 | SUPPORT EQUIPMENT, B-1</t>
  </si>
  <si>
    <t>70236</t>
  </si>
  <si>
    <t>010553343</t>
  </si>
  <si>
    <t>1211178-130-1</t>
  </si>
  <si>
    <t>PISTON HEAD ASSEMBLY</t>
  </si>
  <si>
    <t>Hill AFB, UT</t>
  </si>
  <si>
    <t>014933148</t>
  </si>
  <si>
    <t>23748-006</t>
  </si>
  <si>
    <t>3WGD1</t>
  </si>
  <si>
    <t>LIGHT ASSEMBLY, INDICATOR</t>
  </si>
  <si>
    <t xml:space="preserve">AIRCRAFT, B-1B </t>
  </si>
  <si>
    <t>Tab Location</t>
  </si>
  <si>
    <t>Tab 1</t>
  </si>
  <si>
    <t>011111806</t>
  </si>
  <si>
    <t>96124</t>
  </si>
  <si>
    <t>SEAT, MOLDED</t>
  </si>
  <si>
    <t>AIRCRAFT, GALAXY C-5</t>
  </si>
  <si>
    <t>99207</t>
  </si>
  <si>
    <t>015209466</t>
  </si>
  <si>
    <t>HA1009-3</t>
  </si>
  <si>
    <t>AIRCRAFT, OSPREY CV-22B |  OSPREY V-22A, MARINE CORPS</t>
  </si>
  <si>
    <t>Tab 2</t>
  </si>
  <si>
    <t>004428087</t>
  </si>
  <si>
    <t>LMT839S05</t>
  </si>
  <si>
    <t>POSITION TRANSDUCER</t>
  </si>
  <si>
    <t xml:space="preserve">AIRCRAFT,  STRATOFORTRESS B-52 </t>
  </si>
  <si>
    <t>Tab 3</t>
  </si>
  <si>
    <t>016051747</t>
  </si>
  <si>
    <t>8898-105</t>
  </si>
  <si>
    <t>0ZBEB</t>
  </si>
  <si>
    <t>BOOT,  AIRCRAFT COMPONENT</t>
  </si>
  <si>
    <t>AIRCRAFT, B-2 BOMBER (ATB)</t>
  </si>
  <si>
    <t>Robins AFB, GA. | NAVICPPHIL Philadelphia, PA.</t>
  </si>
  <si>
    <t>Tab 4</t>
  </si>
  <si>
    <t>006861863</t>
  </si>
  <si>
    <t>FOLLOWER, JACKSCREW</t>
  </si>
  <si>
    <t xml:space="preserve">Robins AFB, GA. </t>
  </si>
  <si>
    <t>AIRCRAFT, C-130, C-5, SOF (AC-130H, AC-130J, AC-130U, EC-130E, EC-130H, HC</t>
  </si>
  <si>
    <t>Tab 5</t>
  </si>
  <si>
    <t>012355836</t>
  </si>
  <si>
    <t>A2759-1</t>
  </si>
  <si>
    <t>STRUT ASSEMBLY</t>
  </si>
  <si>
    <t>HELICOPTER, CHINOOK, CH-47</t>
  </si>
  <si>
    <t>CLOCK, AIRCRAFT, MATE</t>
  </si>
  <si>
    <t>015992364</t>
  </si>
  <si>
    <t>1101848-33</t>
  </si>
  <si>
    <t>45402</t>
  </si>
  <si>
    <t>BELT, AIRCRAFT SAFETY</t>
  </si>
  <si>
    <t>AMCOM Redstone Arsenal, AL.</t>
  </si>
  <si>
    <t>CUSHION, SEAT BACK AIRCRAFT</t>
  </si>
  <si>
    <t>Tab 6</t>
  </si>
  <si>
    <t>009453234</t>
  </si>
  <si>
    <t>7211057-102-2</t>
  </si>
  <si>
    <t>ARM ASSEMBLY, ACTUATOR</t>
  </si>
  <si>
    <t>AIRCRAFT, T-37 |  T-38 | ENGINE, AIRCRAFT, J85-GE-21 (F-5E/F) | 85-GE-5/13 (F-5A/B, T-38A) | J85</t>
  </si>
  <si>
    <t>015695471</t>
  </si>
  <si>
    <t>59501</t>
  </si>
  <si>
    <t>ENGINE, AIRCRAFT, F100 PW220 (F-15C/D/E) | F100-PW-229 (F15E,F15C/D)</t>
  </si>
  <si>
    <t>Tab 7</t>
  </si>
  <si>
    <t>012594267</t>
  </si>
  <si>
    <t>14560-1</t>
  </si>
  <si>
    <t>AIRCRAFT, OSPREY CV-22B | OSPREY V-22A, MARINE CORPS |  HELICOPTER, CH-53 D/E | MH-53E | CH-53</t>
  </si>
  <si>
    <t>Tab 8</t>
  </si>
  <si>
    <t>012192408</t>
  </si>
  <si>
    <t>BL-10635-1</t>
  </si>
  <si>
    <t>ROPE, WIRE</t>
  </si>
  <si>
    <t>HELICOPTER, MH60R, SH-60B, MH-60R, SH-60F, HH-60H, HH-60J, H-60</t>
  </si>
  <si>
    <t>015374652</t>
  </si>
  <si>
    <t>70103-08108-041</t>
  </si>
  <si>
    <t>PIN, BLADE, SOLID</t>
  </si>
  <si>
    <t>Redstone Arsenal, AL. | Robins AFB, GA.</t>
  </si>
  <si>
    <t>INTERMEDIATE FORWARD TEST EQUIP (IFTE) SYSTEM | HELICOPTER, HH-60 ALL VARIATIONS PAVE HAWK | HELICOPTER, HH-60</t>
  </si>
  <si>
    <t>Tab 9</t>
  </si>
  <si>
    <t>006707409</t>
  </si>
  <si>
    <t>H31-32</t>
  </si>
  <si>
    <t>LOCK ASSEMBLY, FLUSH</t>
  </si>
  <si>
    <t xml:space="preserve">AIRCRAFT, STRATOLIFTER C/KC-135 | EAGLE F-15 </t>
  </si>
  <si>
    <t>Tab 10</t>
  </si>
  <si>
    <t>015281514</t>
  </si>
  <si>
    <t>7020-20037-01</t>
  </si>
  <si>
    <t>7BUL6</t>
  </si>
  <si>
    <t>INTERCONNECTING BOX</t>
  </si>
  <si>
    <t>NAVICPPHIL Philadelphia, PA. | Robins AFB, GA.</t>
  </si>
  <si>
    <t>BAE/AH-CAT I (MRAP LRIP10) | BAE/AH CAT 2 (MRAP) | FAMILY OF MEDIUM AND LIGHT TACTICAL VEHICLES (FMTV) | CMTV CAIMAN MULTI-THEATER VEHICLE M1248</t>
  </si>
  <si>
    <t>006909961</t>
  </si>
  <si>
    <t>0AFL4</t>
  </si>
  <si>
    <t>TERMINAL BOARD</t>
  </si>
  <si>
    <t>AIRCRAFT MH-47E | C-17A | E-2C | HELICOPTER, CH-53 D/E | ORION P-3 | HARRIER AV-8B | MH-53E | CH-53 | CH-47</t>
  </si>
  <si>
    <t>000183858</t>
  </si>
  <si>
    <t>961-0034</t>
  </si>
  <si>
    <t>INDICATOR ASSEMBLY, OFF WARNING</t>
  </si>
  <si>
    <t>006193377</t>
  </si>
  <si>
    <t>E8391-3</t>
  </si>
  <si>
    <t>81309</t>
  </si>
  <si>
    <t>STATOR, MOTOR</t>
  </si>
  <si>
    <t>Tab 11</t>
  </si>
  <si>
    <t>219205767</t>
  </si>
  <si>
    <t>217-812125-001</t>
  </si>
  <si>
    <t>L1084</t>
  </si>
  <si>
    <t>CABLE ASSEMBLY, POWER</t>
  </si>
  <si>
    <t>AN/TRC-190D(V)1, RADIO TERMINAL, LINE OF SIGHT MULTI-CHANNEL</t>
  </si>
  <si>
    <t>014171847</t>
  </si>
  <si>
    <t>16415-008</t>
  </si>
  <si>
    <t>LIGHT, INIDACTOR</t>
  </si>
  <si>
    <t>AIRCRAFT, PHANTOM F-4 | F-16 | ENGINE, AIRCRAFT, F100-PW-100 (F-15A/B/C/D)</t>
  </si>
  <si>
    <t>014921902</t>
  </si>
  <si>
    <t>16547-003</t>
  </si>
  <si>
    <t>LENS, LIGHT</t>
  </si>
  <si>
    <t>AIRCRAFT, T-38</t>
  </si>
  <si>
    <t>002819516</t>
  </si>
  <si>
    <t>123-538</t>
  </si>
  <si>
    <t>PROBE, DETECTOR</t>
  </si>
  <si>
    <t>AIRCRAFT, PHANTOM F-4 | EAGLE F-15 | F-16 | T-38</t>
  </si>
  <si>
    <t>Tab 12</t>
  </si>
  <si>
    <t>013483723</t>
  </si>
  <si>
    <t>706004-402</t>
  </si>
  <si>
    <t>22830</t>
  </si>
  <si>
    <t>LIGHT, INDICATOR</t>
  </si>
  <si>
    <t>013029724</t>
  </si>
  <si>
    <t>828-1111</t>
  </si>
  <si>
    <t>TRANSDUCER, MOTIONAL</t>
  </si>
  <si>
    <t>HELICOPTER, LAMPS MARK III, SH-60B, MH-53E, MH-60S - FMS, MH-60R, CH-53, SH-60F, HH-60H, HH-60J, H-60</t>
  </si>
  <si>
    <t xml:space="preserve">Y </t>
  </si>
  <si>
    <t>003176534</t>
  </si>
  <si>
    <t>68A411019-1006</t>
  </si>
  <si>
    <t>HOOK, UPLATCH, MAIN LANDING GEAR</t>
  </si>
  <si>
    <t>014634308</t>
  </si>
  <si>
    <t>209-060-664-101</t>
  </si>
  <si>
    <t>CLIP, FRANGIBLE</t>
  </si>
  <si>
    <t>UH-1N, AH-1Z, H1, AH-1W</t>
  </si>
  <si>
    <t>001089165</t>
  </si>
  <si>
    <t>0711206-147</t>
  </si>
  <si>
    <t>SEAT, HYDRAULIC MODULE</t>
  </si>
  <si>
    <t>Robins AFB, GA. | Hill AFB, UT. | NAVICPPHIL Philadelphia, PA.</t>
  </si>
  <si>
    <t xml:space="preserve">AIRCRAFT, THUNDERBOLT II, A-10 | TOMCAT F-14 | HORNET F/A- 18 | HORNET F/A-18 (E/F) | EA-18G (GROWLER) | F/A-18, A - D, E/F, G (GROWLER </t>
  </si>
  <si>
    <t>008590009</t>
  </si>
  <si>
    <t>299-14</t>
  </si>
  <si>
    <t>GEAR AND SHAFT ASSEMBLY</t>
  </si>
  <si>
    <t>AIRCRAFT, FREEDOM FIGHTER F-5 |  T-38</t>
  </si>
  <si>
    <t>003135617</t>
  </si>
  <si>
    <t>73031-1108</t>
  </si>
  <si>
    <t>4BJ65</t>
  </si>
  <si>
    <t>STRAP ASSEMBLY, TWO</t>
  </si>
  <si>
    <t>AIRCRAFT, STRATOLIFTER C/KC-135 | HERCULES C-130</t>
  </si>
  <si>
    <t>011033540</t>
  </si>
  <si>
    <t>8067-15</t>
  </si>
  <si>
    <t>0ZTJ5</t>
  </si>
  <si>
    <t>DOG, DRIVE</t>
  </si>
  <si>
    <t>AIRCRAFT, SOF (AC-130H, AC-130J, AC-130U, EC-130E, EC-130H, HC</t>
  </si>
  <si>
    <t>014731900</t>
  </si>
  <si>
    <t>CS00461</t>
  </si>
  <si>
    <t>05593</t>
  </si>
  <si>
    <t>CONDUIT ASSEMBLY</t>
  </si>
  <si>
    <t>A-10</t>
  </si>
  <si>
    <t>81205</t>
  </si>
  <si>
    <t>58828</t>
  </si>
  <si>
    <t xml:space="preserve">AIRCRAFT, STRATOLIFTER C/KC-135 | ENGINE, AIRCRAFT, F-108 (CFM-56, KC-135A) </t>
  </si>
  <si>
    <t>Annual $ ADV</t>
  </si>
  <si>
    <t>DLA $ ADV</t>
  </si>
  <si>
    <t>Price to DLA</t>
  </si>
  <si>
    <t>008174277</t>
  </si>
  <si>
    <t>6-83193-3002</t>
  </si>
  <si>
    <t>AIRCRAFT, STRATOLIFTER C/KC-135 | AWACS, E-3A | JOINT STARS TARGET RADAR SYSTEM</t>
  </si>
  <si>
    <t>012265111</t>
  </si>
  <si>
    <t>74A110958-1003</t>
  </si>
  <si>
    <t>HINGE, HALF ASSEMBLY</t>
  </si>
  <si>
    <t>AIRCRAFT, HORNET F/A-18 | HORNET F/A-18 (E/F) | F/A-18, A - D, E/F, G (GROWLER)</t>
  </si>
  <si>
    <t>011258597</t>
  </si>
  <si>
    <t>74A150821-1001</t>
  </si>
  <si>
    <t>030</t>
  </si>
  <si>
    <t>NAVICPPHIL Philadelphia PA.</t>
  </si>
  <si>
    <t>011258598</t>
  </si>
  <si>
    <t>74A150821-1004</t>
  </si>
  <si>
    <t>014548895</t>
  </si>
  <si>
    <t>2307105-1</t>
  </si>
  <si>
    <t>ENGINE, AIRCRAFT F100-PW-229 (F15E,F15C/D)</t>
  </si>
  <si>
    <t>3</t>
  </si>
  <si>
    <t>LATCH ASSEMBLY, AIRCRAFT</t>
  </si>
  <si>
    <t>015836150</t>
  </si>
  <si>
    <t>K4106-2</t>
  </si>
  <si>
    <t>LATCH, ASSEMBLY AIRCRAFT</t>
  </si>
  <si>
    <t>AH-1Z HELICOPTER | UH-1Y HELICOPTER | HELICOPTER, H1 ALL VERSIONS</t>
  </si>
  <si>
    <t>012027132</t>
  </si>
  <si>
    <t>STATOR ASSEMBLY, ACTUATOR</t>
  </si>
  <si>
    <t>HELICOPTER, MH60R | SH-60B | MH-60S - FMS | MH-60R | SH-60F | HH-60H | H-60</t>
  </si>
  <si>
    <t>012027126</t>
  </si>
  <si>
    <t>FLANGE, ASSEMBLY BRAKE</t>
  </si>
  <si>
    <t>AIRCRAFT, HAWKEYE E-2C | HELICOPTER, LAMPS MARK III, SH-60B | MH60R | MH-60S | MH-60R | E2/C2 ALL SERIES AIRCRAFT | SH-60F | HH-60H | H-60</t>
  </si>
  <si>
    <t>009186392</t>
  </si>
  <si>
    <t>LOCK, ASSEMBLY, STEERING</t>
  </si>
  <si>
    <t>AIRCRAFT, HAWKEYE E-2C | ADVANCE HAWK EYE - E2 D | E2/C2 ALL SERIES AIRCRAFT</t>
  </si>
  <si>
    <t>011637045</t>
  </si>
  <si>
    <t>1168627-103</t>
  </si>
  <si>
    <t>PISTON ASSY, SHOCK S</t>
  </si>
  <si>
    <t>AH-64-D LONGBOW | AH-64E</t>
  </si>
  <si>
    <t>011724991</t>
  </si>
  <si>
    <t>1168860-3</t>
  </si>
  <si>
    <t xml:space="preserve">8V613 </t>
  </si>
  <si>
    <t>PLATE, WEAR-LOCK PIN</t>
  </si>
  <si>
    <t>011923753</t>
  </si>
  <si>
    <t>2012B43</t>
  </si>
  <si>
    <t>HOUSING, DAMPER, SHIM</t>
  </si>
  <si>
    <t>FMS AUSTRALIAN MH60R | HELICOPTER, LAMPS MARK III, SH-60B | MH-60R | SH-60F | HH-60H | H-60</t>
  </si>
  <si>
    <t>015663387</t>
  </si>
  <si>
    <t>5147L000-2</t>
  </si>
  <si>
    <t>50601</t>
  </si>
  <si>
    <t>TRUNNION STRUT, LAND</t>
  </si>
  <si>
    <t>AIRCRAFT, OSPREY CV-22B | AIRCRAFT, OSPREY V-22A, MARINE CORPS</t>
  </si>
  <si>
    <t>011580861</t>
  </si>
  <si>
    <t>1168963-101</t>
  </si>
  <si>
    <t>HANDEL, RELEASE, LOCK</t>
  </si>
  <si>
    <t>AH-64-D LONGBOW | AH-64</t>
  </si>
  <si>
    <t>012972296</t>
  </si>
  <si>
    <t>2012B266A</t>
  </si>
  <si>
    <t>ADAPTER ASSEMBLY, LANDING GEAR</t>
  </si>
  <si>
    <t xml:space="preserve">FMS AUSTRALIAN MH60R | HELICOPTER, LAMPS MARK III, SH-60B | SH-60B | MH-60R | SH-60F | HH-60H | H-60 </t>
  </si>
  <si>
    <t>004351351</t>
  </si>
  <si>
    <t>6033-10</t>
  </si>
  <si>
    <t>61873</t>
  </si>
  <si>
    <t>HOUSING, BREAK CYCLINDER</t>
  </si>
  <si>
    <t>0711289-221</t>
  </si>
  <si>
    <t>SEAT, BRAKE, VALVE</t>
  </si>
  <si>
    <t>AIRCRAFT, THUNDERBOLT II, A-10 | EAGLE F-15 | TOMCAT F-14</t>
  </si>
  <si>
    <t>100</t>
  </si>
  <si>
    <t>237</t>
  </si>
  <si>
    <t>012637496</t>
  </si>
  <si>
    <t>232-1110</t>
  </si>
  <si>
    <t>53655</t>
  </si>
  <si>
    <t>VALVE ASSEMBLY, MASK</t>
  </si>
  <si>
    <t>AIRCRAFT, STRATOLIFTER C/KC-135 | AIRLIFTER C-17A | AVIATION LIFE SUPPORT SYSTEMS</t>
  </si>
  <si>
    <t>012637505</t>
  </si>
  <si>
    <t>358-1074</t>
  </si>
  <si>
    <t>COVER, NAPE PAD</t>
  </si>
  <si>
    <t>AIRCRAFT, HERCULES C-130 | JOINT STARS TARGET RADAR SYSTEM | AVIATION LIFE SUPPORT SYSTEMS</t>
  </si>
  <si>
    <t>011019838</t>
  </si>
  <si>
    <t>9059-30-1</t>
  </si>
  <si>
    <t>Redstone Arsenal, AL. | Robins AFB, GA. | NAVICPPHIL Philadelphia, PA.</t>
  </si>
  <si>
    <t xml:space="preserve">HELICOPTER, HH-60L MEDIVAC | EH-60A | AIRCRAFT MH-60K | HELICOPTER, HH-60 | SH-60B | MH-60S - FMS | SH-60F | HH-60H | BLACK HAWK UH-60A, UH-60L, HH/UH-60M, UH-60V </t>
  </si>
  <si>
    <t>ROD, PISTON</t>
  </si>
  <si>
    <t>014591197</t>
  </si>
  <si>
    <t>170-254</t>
  </si>
  <si>
    <t>KEY, MACHINE</t>
  </si>
  <si>
    <t xml:space="preserve">AIRCRAFT, F-16 | DRONE, QF-16 AIR SUPERIORITY TARGET PROGRAM </t>
  </si>
  <si>
    <t>014183179</t>
  </si>
  <si>
    <t>901-344-635-107</t>
  </si>
  <si>
    <t>BREATHER</t>
  </si>
  <si>
    <t>014677434</t>
  </si>
  <si>
    <t>1600004-300A</t>
  </si>
  <si>
    <t>NOZZLE ASSEMBLY, TURBINE, NONAIRCRAFT GAS</t>
  </si>
  <si>
    <t>Tinker AFB, OK. | Hill AFB, UT.</t>
  </si>
  <si>
    <t>AIRCRAFT, STRATOLIFTER C/KC-135 | FREEDOM FIGHTER F-5 | F-16 | MISSILE, AIR LAUNCH CRUISE (ALCM) AGM-86B</t>
  </si>
  <si>
    <t>Tab5</t>
  </si>
  <si>
    <t>010383299</t>
  </si>
  <si>
    <t>STRAP, BLEED VALVE</t>
  </si>
  <si>
    <t>Redstone Arsenal, AL. | Tinker AFB, OK.</t>
  </si>
  <si>
    <t xml:space="preserve">AIRCRAFT, EAGLE F-15 | ENGINE, AIRCRAFT, F100-PW-100 (F-15A/B/C/D) | F100-PW-200 (F-16A/B/C/D) | F100-PW-200 (F-16A/B/C/D) </t>
  </si>
  <si>
    <t>012050540</t>
  </si>
  <si>
    <t>SEAL, AIR, AIRCRAFT GAS TURBINE ENGINE</t>
  </si>
  <si>
    <t>015274092</t>
  </si>
  <si>
    <t>21900-25</t>
  </si>
  <si>
    <t>7Z016</t>
  </si>
  <si>
    <t>VALVE, FUEL SYSTEM</t>
  </si>
  <si>
    <t xml:space="preserve">MH60S HELICOPTER - MH-60S - FMS | BLACK HAWK UH-60A, UH-60L, HH/UH-60M, UH-60V | SEAHAWK, H-60 </t>
  </si>
  <si>
    <t>007720917</t>
  </si>
  <si>
    <t>7211032-101</t>
  </si>
  <si>
    <t>BODY, ACTUATOR ASSEMBLY</t>
  </si>
  <si>
    <t>AIRCRAFT, FREEDOM FIGHTER F-5 | T-38 |  ENGINE, AIRCRAFT, J85-GE-5/13 (F-5A/B, T-38A) | J69-T-25 (T-37B) | J85-GE-21 (F-5E/F)</t>
  </si>
  <si>
    <t>016223049</t>
  </si>
  <si>
    <t>4089383-01</t>
  </si>
  <si>
    <t>TUBE ASSEMBLY OF OIL SUPPLY #1BEARING</t>
  </si>
  <si>
    <t>Tinker AFB, OK</t>
  </si>
  <si>
    <t>ENGINE, AIRCRAFT, F100-PW-100 (F-15A/B/C/D) | F100-PW-200 (F-16A/B/C/D) | F100 PW220 (F-15C/D/E)</t>
  </si>
  <si>
    <t>013279139</t>
  </si>
  <si>
    <t>SW26765</t>
  </si>
  <si>
    <t>98255</t>
  </si>
  <si>
    <t>HEAVY EQUIPMENT TRUCK TRACTOR, M1070</t>
  </si>
  <si>
    <t>013210259</t>
  </si>
  <si>
    <t>301-585-806-0</t>
  </si>
  <si>
    <t>016828374</t>
  </si>
  <si>
    <t>K761G55492</t>
  </si>
  <si>
    <t>0ZP31</t>
  </si>
  <si>
    <t>TOOL KIT, BRIDGE</t>
  </si>
  <si>
    <t>HELICOPTER, BLACK HAWK UH-60A, UH-60L, HH/UH-60M, UH-60V</t>
  </si>
  <si>
    <t>BOLT</t>
  </si>
  <si>
    <t>015571145</t>
  </si>
  <si>
    <t>4088517-01</t>
  </si>
  <si>
    <t>BOLT ASSEMBLY OF ANCHOR</t>
  </si>
  <si>
    <t>012993486</t>
  </si>
  <si>
    <t xml:space="preserve"> AIRCRAFT, B-2 BOMBER (ATB) </t>
  </si>
  <si>
    <t>015415360</t>
  </si>
  <si>
    <t>0NEN2</t>
  </si>
  <si>
    <t>RING, RETAINER</t>
  </si>
  <si>
    <t>016413494</t>
  </si>
  <si>
    <t>74A463725-1007</t>
  </si>
  <si>
    <t>SEAL, NONMETALLIC SPECIAL SHAPED SECTION</t>
  </si>
  <si>
    <t xml:space="preserve">AIRCRAFT, HORNET F/A-18 (E/F) | F/A-18, A - D, E/F, G (GROWLER) </t>
  </si>
  <si>
    <t>007940718</t>
  </si>
  <si>
    <t>H270-1</t>
  </si>
  <si>
    <t>LATCH ASSEMBLY, COWL</t>
  </si>
  <si>
    <t>009688310</t>
  </si>
  <si>
    <t>BRACKET, SWIVEL LOCK</t>
  </si>
  <si>
    <t>AIRCRAFT, HAWKEYE E-2C | E2 D | C-2A | E2/C2 ALL SERIES AIRCRAFT</t>
  </si>
  <si>
    <t>5342</t>
  </si>
  <si>
    <t>012659125</t>
  </si>
  <si>
    <t>B4583-1</t>
  </si>
  <si>
    <t>MOUNT, RESILIENT, WEAPON SYSTEM</t>
  </si>
  <si>
    <t>HH-60L MEDIVAC, EH-60A, UH-60A</t>
  </si>
  <si>
    <t>014130924</t>
  </si>
  <si>
    <t>07-50001-8105</t>
  </si>
  <si>
    <t>97896</t>
  </si>
  <si>
    <t>ANTENNA</t>
  </si>
  <si>
    <t>Tinker AFB, OK. | Robins AFB, GA. | NAVICPPHIL</t>
  </si>
  <si>
    <t>AIRCRAFT, STRATOLIFTER C/KC-135 | C-130 | SOF (AC-130H, AC-130J, AC-130U, EC-130E, EC-130H, HC | OSPREY CV-22B | C-17A | OSPREY V-22A, MARINE CORPS | HERCULES C-130J</t>
  </si>
  <si>
    <t>016088066</t>
  </si>
  <si>
    <t>901-005-646-101</t>
  </si>
  <si>
    <t>BACKPLANE ASSEMBLY</t>
  </si>
  <si>
    <t xml:space="preserve">                                                                                                                                                                                                                                                                                                                                                                                                                                                                                                                                                                                                                                </t>
  </si>
  <si>
    <t>010724391</t>
  </si>
  <si>
    <t>1587637-1</t>
  </si>
  <si>
    <t>0SML3</t>
  </si>
  <si>
    <t>STATOR, GENERATOR</t>
  </si>
  <si>
    <t>AIRCRAFT, STRATOFORTRESS B-52 | AWACS, E-3A</t>
  </si>
  <si>
    <t>012670319</t>
  </si>
  <si>
    <t>BL-11585-1</t>
  </si>
  <si>
    <t>CABLE, ASSEMBLY SPECIAL</t>
  </si>
  <si>
    <t>HELICOPTER, HH-60 | MH60R | SH-60B | MH-60S | MH-60R | SH-60F | HH-60H | H60</t>
  </si>
  <si>
    <t>1</t>
  </si>
  <si>
    <t>014996677</t>
  </si>
  <si>
    <t>4100116-001</t>
  </si>
  <si>
    <t>DRONE, QF-16 AIR SUPERIORITY TARGET PROGRAM</t>
  </si>
  <si>
    <t>004534096</t>
  </si>
  <si>
    <t>500-1259</t>
  </si>
  <si>
    <t>DECTECTOR, TUBE ASSEMBLY</t>
  </si>
  <si>
    <t>AIRCRAFT, HAWKEYE E-2C | ORION P-3 | C-2A (REPROCURED) | E2/C2 ALL SERIES AIRCRAFT | COMMON SYSTEMS</t>
  </si>
  <si>
    <t>012914266</t>
  </si>
  <si>
    <t>2LA003849-00</t>
  </si>
  <si>
    <t>55438</t>
  </si>
  <si>
    <t>LIGHT, NAVIGATIONAL</t>
  </si>
  <si>
    <t>AIRCRAFT, HERCULES KC-130 | HERCULES C-130J</t>
  </si>
  <si>
    <t>AIRCRAFT, B-1B | SUPPORT EQUIPMENT, B-1 AIRCRAFT</t>
  </si>
  <si>
    <t>014431883</t>
  </si>
  <si>
    <t>4000055-001</t>
  </si>
  <si>
    <t>FLOODLIGHT, ELECTRIC</t>
  </si>
  <si>
    <t>AIRCRAFT, F-16 | ENGINE, AIRCRAFT, F100-PW-100 (F-15A/B/C/D)</t>
  </si>
  <si>
    <t>014432990</t>
  </si>
  <si>
    <t>4000056-001</t>
  </si>
  <si>
    <t>MCLB Albany, GA. / Barstow, CA. | Tinker AFB, OKA</t>
  </si>
  <si>
    <t>AIRCRAFT, F-16 | DRONE, QF-16 AIR SUPERIORITY TARGET PROGRAM | ENGINE, AIRCRAFT, F100-PW-100 (F-15A/B/C/D)</t>
  </si>
  <si>
    <t>002253821</t>
  </si>
  <si>
    <t>9A461</t>
  </si>
  <si>
    <t>82686</t>
  </si>
  <si>
    <t>BRIDGE CARD ASSEMBLY</t>
  </si>
  <si>
    <t xml:space="preserve">AIRCRAFT, STRATOLIFTER C/KC-135 | HERCULES C-130 | GALAXY C-5 | EAGLE F-15 | F-16 | AIRLIFTER C-17A </t>
  </si>
  <si>
    <t>013409255</t>
  </si>
  <si>
    <t>COUNTER, ROTATING</t>
  </si>
  <si>
    <t>Robins AFB, GA. | Tinker AFB, OK.</t>
  </si>
  <si>
    <t>AIRCRAFT, EAGLE F-15 |  AWACS, E-3A</t>
  </si>
  <si>
    <t>015466695</t>
  </si>
  <si>
    <t>1030-2080-FA</t>
  </si>
  <si>
    <t>4Z9A3</t>
  </si>
  <si>
    <t>MEMORY, PORTABLE, SOL</t>
  </si>
  <si>
    <t>244</t>
  </si>
  <si>
    <t>011626548</t>
  </si>
  <si>
    <t>1808250-103</t>
  </si>
  <si>
    <t>98769</t>
  </si>
  <si>
    <t>DUCK ASSEMBLY, AIR COIL</t>
  </si>
  <si>
    <t xml:space="preserve"> AIRCRAFT, B-1B</t>
  </si>
  <si>
    <t>011626546</t>
  </si>
  <si>
    <t>1808761-101</t>
  </si>
  <si>
    <t>008540244</t>
  </si>
  <si>
    <t>SHAFT, SHOULDERED</t>
  </si>
  <si>
    <t>AIRCRAFT, T-37 | AIRCRAFT, T-38 | ENGINE, AIRCRAFT, J85-GE-5/13 (F-5A/B, T-38A) |  AIRCRAFT,B-2 BOMBER (ATB) | AN/FPS-117 LONG RANGE RADAR (LRR)</t>
  </si>
  <si>
    <t xml:space="preserve">Tab 2 </t>
  </si>
  <si>
    <t>014704571</t>
  </si>
  <si>
    <t>1809294-101</t>
  </si>
  <si>
    <t>DUCT ASSEMBLY, BLEED</t>
  </si>
  <si>
    <t>011626547</t>
  </si>
  <si>
    <t>1808248-101</t>
  </si>
  <si>
    <t>DUCT ASSEMBLY, AIR CONDITIONING-HEATING, AIRCRAFT</t>
  </si>
  <si>
    <t>AIRCRAFT, B-1B</t>
  </si>
  <si>
    <t>012289195</t>
  </si>
  <si>
    <t>3013T62G18</t>
  </si>
  <si>
    <t>LINER, COMBUSTION CHAMBER, AIRCRAFT GAS TURBINE ENGINE</t>
  </si>
  <si>
    <t>AIRCRAFT, T-38 _ ENGINE, AIRCRAFT, J85-GE-5/13 (F-5A/B, T-38A) | ENGINE, AIRCRAFT, J85-GE-5/13 (F-5A/B, T-38A) |  ENGINE, AIRCRAFT, J69-T-25 (T-37B)</t>
  </si>
  <si>
    <t>012493006</t>
  </si>
  <si>
    <t>706002-071</t>
  </si>
  <si>
    <t>AIRCRAFT, B-1B | SPECIAL, MISC. GENERAL D035</t>
  </si>
  <si>
    <t>011246137</t>
  </si>
  <si>
    <t>A2325-3A</t>
  </si>
  <si>
    <t>STRUT, AIRCRAFT</t>
  </si>
  <si>
    <t>Redstone Arsenal, AL. | Hill AFB, UT. | Robins AFB, GA. | NAVICPPHIL Philadelphia, PA.</t>
  </si>
  <si>
    <t>HH-60L | MEDIVAC EH-60A | MH-60K SPECIAL OPERATIONS AIRCRAFT | F-16 | HELICOPTER, HH-60 | MH60R | SH-60B | UH-60A, UH-60L, HH/UH-60M, UH-60V | MH-60S | MH-60R | HH-60H | SH-60F</t>
  </si>
  <si>
    <t>500</t>
  </si>
  <si>
    <t>012478080</t>
  </si>
  <si>
    <t>9394M16G06</t>
  </si>
  <si>
    <t>MANIFOLD, FUELING</t>
  </si>
  <si>
    <t>Tinker AFB, OK. | TACOM-NAT</t>
  </si>
  <si>
    <t>AIRCRAFT, STRATOLIFTER C/KC-135 | AIRCRAFT, B-1B | ENGINE, AIRCRAFT, F-108 (CFM-56, KC-135A) | ENGINE, AIRCRAFT, F100-PW-100 (F-15A/B/C/D) | SPECIAL, MISC. GENERAL D035</t>
  </si>
  <si>
    <t>016096241</t>
  </si>
  <si>
    <t>OFM-2305-A1</t>
  </si>
  <si>
    <t>0B107</t>
  </si>
  <si>
    <t>LENS, OPTICAL INSTRUMENT</t>
  </si>
  <si>
    <t>CECOM</t>
  </si>
  <si>
    <t>AN/PSQ-20 ENHANCED NIGHT VISION GOGGLES (ENVG)</t>
  </si>
  <si>
    <t>014617376</t>
  </si>
  <si>
    <t>472995-710</t>
  </si>
  <si>
    <t>89305</t>
  </si>
  <si>
    <t>TRANSMITTER, LIQUID</t>
  </si>
  <si>
    <t>AIRCRAFT, HORNET F/A-18 (E/F) | EA-18G (GROWLER) | AIRCRAFT, FA-18, A-D, E/F, G (GROWLER)</t>
  </si>
  <si>
    <t>015162103</t>
  </si>
  <si>
    <t>31118-2</t>
  </si>
  <si>
    <t>31118</t>
  </si>
  <si>
    <t>HOUSING, INIDICATOR</t>
  </si>
  <si>
    <t>7505.21</t>
  </si>
  <si>
    <t>14775.51</t>
  </si>
  <si>
    <t>014731331</t>
  </si>
  <si>
    <t>35000701-2</t>
  </si>
  <si>
    <t>PLATE, MOUNTING MOUNT</t>
  </si>
  <si>
    <t>014416400</t>
  </si>
  <si>
    <t>2676784-142</t>
  </si>
  <si>
    <t>06848</t>
  </si>
  <si>
    <t>RESTRICTOR, FLIUD FLOW</t>
  </si>
  <si>
    <t>62</t>
  </si>
  <si>
    <t>013042856</t>
  </si>
  <si>
    <t>31169-1553</t>
  </si>
  <si>
    <t>3CPE0</t>
  </si>
  <si>
    <t>INSULATOR, POLE</t>
  </si>
  <si>
    <t>AN/TRC-220, SHELTER, SIGNAL PROCESS/ASOC</t>
  </si>
  <si>
    <t>004945629</t>
  </si>
  <si>
    <t>042-526-1007-005</t>
  </si>
  <si>
    <t>14633.51</t>
  </si>
  <si>
    <t>9033.03</t>
  </si>
  <si>
    <t>007777641</t>
  </si>
  <si>
    <t>H269-1</t>
  </si>
  <si>
    <t>LATCH, ASSEMBLY, COWL</t>
  </si>
  <si>
    <t>014635076</t>
  </si>
  <si>
    <t>1646T100-7</t>
  </si>
  <si>
    <t>PUMP, FUEL, JET ENGINE</t>
  </si>
  <si>
    <t>F-16 AIRCRAFT | DRONE, QF-16 AIR SUPERIORITY TARGET PROGRAM</t>
  </si>
  <si>
    <t>55820</t>
  </si>
  <si>
    <t>5,349.29
Selective Edit:
WSDC Data:
1680
011914702
COVER ASSEMBLY,CARG
T
1
N
3,302.03</t>
  </si>
  <si>
    <t>RMC</t>
  </si>
  <si>
    <t>DATE IN</t>
  </si>
  <si>
    <t>02//07/2023</t>
  </si>
  <si>
    <t>04/29/2022</t>
  </si>
  <si>
    <t>B</t>
  </si>
  <si>
    <t>03/17/2020</t>
  </si>
  <si>
    <t>03/11/2020</t>
  </si>
  <si>
    <t>09/27/2019</t>
  </si>
  <si>
    <t>01/24/2020</t>
  </si>
  <si>
    <t>01/23/2019</t>
  </si>
  <si>
    <t>004962092</t>
  </si>
  <si>
    <t>21937-3</t>
  </si>
  <si>
    <t>04638</t>
  </si>
  <si>
    <t>BACKUP, FEEDBACK CYCLINDER</t>
  </si>
  <si>
    <t xml:space="preserve">AIRCRAFT, GALAXY C-5 </t>
  </si>
  <si>
    <t>013031979</t>
  </si>
  <si>
    <t>70550-02129-110</t>
  </si>
  <si>
    <t>ROTOR, AIR CONDITION</t>
  </si>
  <si>
    <t>151.50</t>
  </si>
  <si>
    <t>NAVICPPHIL - Philadelphia, PA.</t>
  </si>
  <si>
    <t>HELICOPTER, HH-60 | HELICOPTER, LAMPS MARK III, SH-60B | HELICOPTER, SEARCH AND RESCUE, HH-60H | HELICOPTER, CARRIER BASED ASW, SH-60F</t>
  </si>
  <si>
    <t>03/06/2019</t>
  </si>
  <si>
    <t>0.357</t>
  </si>
  <si>
    <t>04/04/2019</t>
  </si>
  <si>
    <t>07/13/2020</t>
  </si>
  <si>
    <t>014129884</t>
  </si>
  <si>
    <t>2305469-1</t>
  </si>
  <si>
    <t>COALESCOR, WATER SEPERATOR</t>
  </si>
  <si>
    <t>209</t>
  </si>
  <si>
    <t>10/04/2019</t>
  </si>
  <si>
    <t xml:space="preserve">AIRCRAFT, F-16 | EAGLE F-15 | DRONE, QF-16 AIR SUPERIORITY TARGET PROGRAM </t>
  </si>
  <si>
    <t>10/25/2019</t>
  </si>
  <si>
    <t>06/09/2020</t>
  </si>
  <si>
    <t>10/02/2019</t>
  </si>
  <si>
    <t>12/11/2019</t>
  </si>
  <si>
    <t>015413247</t>
  </si>
  <si>
    <t>74B000053-203</t>
  </si>
  <si>
    <t>MAT, WALKWAY, AIRCRAFT</t>
  </si>
  <si>
    <t>AIRCRAFT, F/A-18 (E/F) | EA-18G | F/A-18, A - D, E/F, G</t>
  </si>
  <si>
    <t>05/09/2022</t>
  </si>
  <si>
    <t>012321956</t>
  </si>
  <si>
    <t>SPACER, FRONT TURBINE</t>
  </si>
  <si>
    <t>Robins AFB, GA., Tinker AFB, OK.</t>
  </si>
  <si>
    <t>SUPPORT EQUIPMENT, C-5, ENGINE, AIRCRAFT, F100-PW-100 (F-15A/B/C/D), F100-PW-200 (F-16A/B/C/D), F100 PW220 (F-15C/D/E)</t>
  </si>
  <si>
    <t>013613004</t>
  </si>
  <si>
    <t>ARM, COMPRESSOR STATOR, ASSEMBLY</t>
  </si>
  <si>
    <t>ENGINE, AIRCRAFT, F100-PW-200 (F-16A/B/C/D), F100 PW220 (F-15C/D/E)</t>
  </si>
  <si>
    <t>013614055</t>
  </si>
  <si>
    <t>ARM, COMPRESSOR STATOR, TURBINE ENGINE</t>
  </si>
  <si>
    <t>Robins AFB, GA. / Tinker AFB, OK.</t>
  </si>
  <si>
    <t>AIRCRAFT, EAGLE F-15 | ENGINE, AIRCRAFT, F100-PW-200 (F-16A/B/C/D) | ENGINE, AIRCRAFT, F100 PW220 (F-15C/D/E)</t>
  </si>
  <si>
    <t>05/16/2019</t>
  </si>
  <si>
    <t>1.208</t>
  </si>
  <si>
    <t>09/10/2019</t>
  </si>
  <si>
    <t>07/01/2020</t>
  </si>
  <si>
    <t>014170133</t>
  </si>
  <si>
    <t>SB7110-101</t>
  </si>
  <si>
    <t>76005</t>
  </si>
  <si>
    <t>BEARING, PLAIN, ROD END</t>
  </si>
  <si>
    <t>Robins AFB, GA. | NAVICPPHIL Philadelphia, PA. | Redstone Arsenal, AL.</t>
  </si>
  <si>
    <t>HELICOPTER, HH-60 ALL VARIATIONS PAVE HAWK" | SPECIAL, COMMON GROUND EQUIPMENT, AGE | MIDS JTRS AN/USQ190 | FMS AUSTRALIAN MH60R | SH-60B | BLACK HAWK UH-60A, UH-60L, HH/UH-60M, UH-60V | MH-60S - FMS | MH-60R | HH-60H | SH-60F | H-60</t>
  </si>
  <si>
    <t>0.560</t>
  </si>
  <si>
    <t>09/08/2018</t>
  </si>
  <si>
    <t>2.208</t>
  </si>
  <si>
    <t>08/27/2018</t>
  </si>
  <si>
    <t>012070015</t>
  </si>
  <si>
    <t>STUD, PLAIN</t>
  </si>
  <si>
    <t>ENGINE, AIRCRAFT, F100-PW-100 (F-15A/B/C/D), F100 PW220 (F-15C/D/E)</t>
  </si>
  <si>
    <t>05/30/2021</t>
  </si>
  <si>
    <t>02/03/1017</t>
  </si>
  <si>
    <t>0.668</t>
  </si>
  <si>
    <t>01/23/1017</t>
  </si>
  <si>
    <t>02/26/2019</t>
  </si>
  <si>
    <t>3.888</t>
  </si>
  <si>
    <t>05/03/2019</t>
  </si>
  <si>
    <t>0.708</t>
  </si>
  <si>
    <t>0.250</t>
  </si>
  <si>
    <t>Last Update: June 10, 2025</t>
  </si>
  <si>
    <t>Last Data Update: March 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</si>
</sst>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mm/dd/yyyy"/>
    <numFmt numFmtId="166" formatCode="000"/>
    <numFmt numFmtId="167" formatCode="0.000"/>
    <numFmt numFmtId="168" formatCode="#,##0.000"/>
  </numFmts>
  <fonts count="18" x14ac:knownFonts="1">
    <font>
      <sz val="10"/>
      <name val="Arial"/>
    </font>
    <font>
      <u/>
      <sz val="10"/>
      <color indexed="12"/>
      <name val="Arial"/>
      <family val="2"/>
    </font>
    <font>
      <b/>
      <sz val="9"/>
      <name val="Arial"/>
      <family val="2"/>
    </font>
    <font>
      <b/>
      <sz val="9"/>
      <color rgb="FF000000"/>
      <name val="Arial"/>
      <family val="2"/>
    </font>
    <font>
      <b/>
      <sz val="9"/>
      <color rgb="FFFF0000"/>
      <name val="Arial"/>
      <family val="2"/>
    </font>
    <font>
      <b/>
      <sz val="9"/>
      <color indexed="81"/>
      <name val="Tahoma"/>
      <family val="2"/>
    </font>
    <font>
      <sz val="10"/>
      <name val="Arial"/>
      <family val="2"/>
    </font>
    <font>
      <b/>
      <sz val="9"/>
      <color theme="1"/>
      <name val="Arial"/>
      <family val="2"/>
    </font>
    <font>
      <sz val="9"/>
      <color indexed="81"/>
      <name val="Tahoma"/>
      <family val="2"/>
    </font>
    <font>
      <b/>
      <sz val="10"/>
      <color indexed="81"/>
      <name val="Arial"/>
      <family val="2"/>
    </font>
    <font>
      <b/>
      <sz val="9"/>
      <color rgb="FF333333"/>
      <name val="Arial"/>
      <family val="2"/>
    </font>
    <font>
      <b/>
      <sz val="9"/>
      <color rgb="FFFF0000"/>
      <name val="Arial Unicode MS"/>
    </font>
    <font>
      <b/>
      <sz val="9"/>
      <color theme="10"/>
      <name val="Arial"/>
      <family val="2"/>
    </font>
    <font>
      <b/>
      <sz val="9"/>
      <color indexed="12"/>
      <name val="Arial"/>
      <family val="2"/>
    </font>
    <font>
      <b/>
      <sz val="9"/>
      <color rgb="FF0000FF"/>
      <name val="Arial"/>
      <family val="2"/>
    </font>
    <font>
      <b/>
      <sz val="9"/>
      <color rgb="FF0033CC"/>
      <name val="Arial"/>
      <family val="2"/>
    </font>
    <font>
      <b/>
      <u/>
      <sz val="9"/>
      <color rgb="FF0033CC"/>
      <name val="Arial"/>
      <family val="2"/>
    </font>
    <font>
      <sz val="9"/>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indexed="31"/>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6" fillId="0" borderId="0"/>
    <xf numFmtId="0" fontId="6" fillId="5" borderId="2" applyNumberFormat="0" applyProtection="0">
      <alignment horizontal="left" vertical="center" indent="1"/>
    </xf>
  </cellStyleXfs>
  <cellXfs count="141">
    <xf numFmtId="0" fontId="0" fillId="0" borderId="0" xfId="0"/>
    <xf numFmtId="0" fontId="2" fillId="0" borderId="1" xfId="0" applyFont="1" applyBorder="1"/>
    <xf numFmtId="0" fontId="3" fillId="0" borderId="1" xfId="0" applyFont="1" applyBorder="1"/>
    <xf numFmtId="49" fontId="7" fillId="3" borderId="1" xfId="0" applyNumberFormat="1" applyFont="1" applyFill="1" applyBorder="1" applyAlignment="1">
      <alignment horizontal="center"/>
    </xf>
    <xf numFmtId="0" fontId="7" fillId="3" borderId="1" xfId="0" applyFont="1" applyFill="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xf numFmtId="49" fontId="2" fillId="0" borderId="1" xfId="0" applyNumberFormat="1" applyFont="1" applyBorder="1" applyAlignment="1">
      <alignment horizontal="center"/>
    </xf>
    <xf numFmtId="49" fontId="4" fillId="0" borderId="1" xfId="0" applyNumberFormat="1" applyFont="1" applyBorder="1" applyAlignment="1">
      <alignment horizontal="center"/>
    </xf>
    <xf numFmtId="49" fontId="7" fillId="4" borderId="1" xfId="0" applyNumberFormat="1" applyFont="1" applyFill="1" applyBorder="1" applyAlignment="1">
      <alignment horizontal="center"/>
    </xf>
    <xf numFmtId="0" fontId="7" fillId="4" borderId="1" xfId="0" applyFont="1" applyFill="1" applyBorder="1" applyAlignment="1">
      <alignment horizontal="center"/>
    </xf>
    <xf numFmtId="0" fontId="2" fillId="2" borderId="0" xfId="0" applyFont="1" applyFill="1" applyAlignment="1">
      <alignment horizontal="center" vertical="center"/>
    </xf>
    <xf numFmtId="0" fontId="2" fillId="0" borderId="0" xfId="0" applyFont="1"/>
    <xf numFmtId="49" fontId="2" fillId="0" borderId="0" xfId="0" applyNumberFormat="1" applyFont="1"/>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vertical="center"/>
    </xf>
    <xf numFmtId="0" fontId="7" fillId="0" borderId="1" xfId="0" applyFont="1" applyBorder="1" applyAlignment="1">
      <alignment horizontal="center"/>
    </xf>
    <xf numFmtId="165" fontId="4" fillId="0" borderId="1" xfId="0" applyNumberFormat="1" applyFont="1" applyBorder="1" applyAlignment="1">
      <alignment horizontal="center"/>
    </xf>
    <xf numFmtId="49" fontId="7" fillId="0" borderId="1" xfId="0" applyNumberFormat="1"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xf>
    <xf numFmtId="0" fontId="4" fillId="0" borderId="1" xfId="0" applyFont="1" applyBorder="1" applyAlignment="1">
      <alignment horizontal="left" vertical="center"/>
    </xf>
    <xf numFmtId="0" fontId="7" fillId="0" borderId="1" xfId="0" applyFont="1" applyBorder="1" applyAlignment="1">
      <alignment horizontal="left"/>
    </xf>
    <xf numFmtId="164" fontId="7" fillId="0" borderId="1" xfId="0" applyNumberFormat="1" applyFont="1" applyBorder="1" applyAlignment="1">
      <alignment horizontal="center"/>
    </xf>
    <xf numFmtId="49" fontId="2" fillId="0" borderId="1" xfId="0" applyNumberFormat="1" applyFont="1" applyBorder="1" applyAlignment="1">
      <alignment horizontal="left"/>
    </xf>
    <xf numFmtId="165" fontId="2" fillId="0" borderId="1" xfId="0" applyNumberFormat="1" applyFont="1" applyBorder="1" applyAlignment="1">
      <alignment horizont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0" fontId="2" fillId="0" borderId="1" xfId="0" applyFont="1" applyBorder="1" applyAlignment="1">
      <alignment horizontal="left" vertical="center" wrapText="1"/>
    </xf>
    <xf numFmtId="0" fontId="3" fillId="0" borderId="0" xfId="0" applyFont="1"/>
    <xf numFmtId="49" fontId="2" fillId="0" borderId="1" xfId="0" applyNumberFormat="1" applyFont="1" applyBorder="1"/>
    <xf numFmtId="49" fontId="4" fillId="0" borderId="1" xfId="0" applyNumberFormat="1" applyFont="1" applyBorder="1" applyAlignment="1">
      <alignment horizontal="center" vertical="center"/>
    </xf>
    <xf numFmtId="49" fontId="2" fillId="0" borderId="0" xfId="0" applyNumberFormat="1" applyFont="1" applyAlignment="1">
      <alignment horizontal="center"/>
    </xf>
    <xf numFmtId="0" fontId="2" fillId="0" borderId="0" xfId="0" applyFont="1" applyAlignment="1">
      <alignment horizontal="center"/>
    </xf>
    <xf numFmtId="49" fontId="4" fillId="0" borderId="1" xfId="0" applyNumberFormat="1" applyFont="1" applyBorder="1" applyAlignment="1">
      <alignment horizontal="left" vertical="center"/>
    </xf>
    <xf numFmtId="0" fontId="2" fillId="0" borderId="1" xfId="2" applyFont="1" applyBorder="1" applyAlignment="1">
      <alignment horizontal="left"/>
    </xf>
    <xf numFmtId="49" fontId="2" fillId="0" borderId="1" xfId="2" applyNumberFormat="1" applyFont="1" applyBorder="1" applyAlignment="1">
      <alignment horizontal="center"/>
    </xf>
    <xf numFmtId="0" fontId="2" fillId="0" borderId="1" xfId="2" applyFont="1" applyBorder="1" applyAlignment="1">
      <alignment horizontal="left" vertical="center"/>
    </xf>
    <xf numFmtId="164" fontId="2" fillId="0" borderId="1" xfId="2" applyNumberFormat="1" applyFont="1" applyBorder="1" applyAlignment="1">
      <alignment horizontal="center"/>
    </xf>
    <xf numFmtId="0" fontId="7" fillId="0" borderId="0" xfId="0" applyFont="1" applyAlignment="1">
      <alignment horizontal="center"/>
    </xf>
    <xf numFmtId="164" fontId="2" fillId="0" borderId="0" xfId="0" applyNumberFormat="1" applyFont="1" applyAlignment="1">
      <alignment horizontal="left"/>
    </xf>
    <xf numFmtId="3" fontId="2" fillId="0" borderId="0" xfId="0" applyNumberFormat="1" applyFont="1" applyAlignment="1">
      <alignment horizontal="center"/>
    </xf>
    <xf numFmtId="0" fontId="7" fillId="0" borderId="0" xfId="0" applyFont="1" applyAlignment="1">
      <alignment horizontal="left"/>
    </xf>
    <xf numFmtId="0" fontId="4" fillId="0" borderId="0" xfId="0" applyFont="1" applyAlignment="1">
      <alignment horizontal="center" vertical="center"/>
    </xf>
    <xf numFmtId="0" fontId="4" fillId="4" borderId="1" xfId="0" applyFont="1" applyFill="1" applyBorder="1" applyAlignment="1">
      <alignment horizontal="center"/>
    </xf>
    <xf numFmtId="3" fontId="4" fillId="0" borderId="1" xfId="0" applyNumberFormat="1" applyFont="1" applyBorder="1" applyAlignment="1">
      <alignment horizontal="center"/>
    </xf>
    <xf numFmtId="3" fontId="7" fillId="0" borderId="1" xfId="0" applyNumberFormat="1" applyFont="1" applyBorder="1" applyAlignment="1">
      <alignment horizontal="center"/>
    </xf>
    <xf numFmtId="3" fontId="4" fillId="4" borderId="1" xfId="0" applyNumberFormat="1" applyFont="1" applyFill="1" applyBorder="1" applyAlignment="1">
      <alignment horizontal="center"/>
    </xf>
    <xf numFmtId="0" fontId="2" fillId="0" borderId="1" xfId="2" applyFont="1" applyBorder="1" applyAlignment="1">
      <alignment horizontal="center"/>
    </xf>
    <xf numFmtId="165" fontId="4" fillId="0" borderId="0" xfId="0" applyNumberFormat="1" applyFont="1" applyAlignment="1">
      <alignment horizontal="center"/>
    </xf>
    <xf numFmtId="166" fontId="2" fillId="0" borderId="1" xfId="0" applyNumberFormat="1" applyFont="1" applyBorder="1" applyAlignment="1">
      <alignment horizontal="center"/>
    </xf>
    <xf numFmtId="166" fontId="7" fillId="0" borderId="1" xfId="0" applyNumberFormat="1" applyFont="1" applyBorder="1" applyAlignment="1">
      <alignment horizontal="center"/>
    </xf>
    <xf numFmtId="166" fontId="2" fillId="0" borderId="0" xfId="0" applyNumberFormat="1" applyFont="1" applyAlignment="1">
      <alignment horizontal="center" vertical="center"/>
    </xf>
    <xf numFmtId="49" fontId="4" fillId="0" borderId="1" xfId="0" applyNumberFormat="1" applyFont="1" applyBorder="1" applyAlignment="1">
      <alignment horizontal="left"/>
    </xf>
    <xf numFmtId="0" fontId="4" fillId="0" borderId="0" xfId="0" applyFont="1" applyAlignment="1">
      <alignment horizontal="center"/>
    </xf>
    <xf numFmtId="0" fontId="10" fillId="0" borderId="1" xfId="0" applyFont="1" applyBorder="1"/>
    <xf numFmtId="14" fontId="4" fillId="0" borderId="1" xfId="0" applyNumberFormat="1" applyFont="1" applyBorder="1" applyAlignment="1">
      <alignment horizontal="center"/>
    </xf>
    <xf numFmtId="0" fontId="4" fillId="0" borderId="1" xfId="0" applyFont="1" applyBorder="1" applyAlignment="1">
      <alignment horizontal="left" vertical="center" wrapText="1"/>
    </xf>
    <xf numFmtId="0" fontId="2" fillId="0" borderId="1" xfId="2" applyFont="1" applyBorder="1" applyAlignment="1">
      <alignment horizontal="center" vertical="center"/>
    </xf>
    <xf numFmtId="0" fontId="7" fillId="0" borderId="1" xfId="0" applyFont="1" applyBorder="1"/>
    <xf numFmtId="1" fontId="7" fillId="0" borderId="1" xfId="0" applyNumberFormat="1" applyFont="1" applyBorder="1" applyAlignment="1">
      <alignment horizontal="center"/>
    </xf>
    <xf numFmtId="1" fontId="2" fillId="0" borderId="1" xfId="0" applyNumberFormat="1" applyFont="1" applyBorder="1" applyAlignment="1">
      <alignment horizontal="center"/>
    </xf>
    <xf numFmtId="0" fontId="3" fillId="0" borderId="1" xfId="0" applyFont="1" applyBorder="1" applyAlignment="1">
      <alignment horizontal="center"/>
    </xf>
    <xf numFmtId="3" fontId="2" fillId="0" borderId="0" xfId="0" applyNumberFormat="1" applyFont="1" applyAlignment="1">
      <alignment horizontal="left"/>
    </xf>
    <xf numFmtId="0" fontId="2" fillId="4" borderId="1" xfId="0" applyFont="1" applyFill="1" applyBorder="1" applyAlignment="1">
      <alignment horizontal="center"/>
    </xf>
    <xf numFmtId="49" fontId="2" fillId="0" borderId="1" xfId="3" applyNumberFormat="1" applyFont="1" applyFill="1" applyBorder="1" applyAlignment="1">
      <alignment vertical="center"/>
    </xf>
    <xf numFmtId="0" fontId="11" fillId="0" borderId="1" xfId="0" applyFont="1" applyBorder="1" applyAlignment="1">
      <alignment horizontal="center"/>
    </xf>
    <xf numFmtId="0" fontId="2" fillId="0" borderId="1" xfId="3" quotePrefix="1" applyFont="1" applyFill="1" applyBorder="1" applyAlignment="1">
      <alignment vertical="center"/>
    </xf>
    <xf numFmtId="164" fontId="7" fillId="0" borderId="1" xfId="0" quotePrefix="1" applyNumberFormat="1" applyFont="1" applyBorder="1" applyAlignment="1">
      <alignment horizontal="center"/>
    </xf>
    <xf numFmtId="0" fontId="7" fillId="0" borderId="1" xfId="0" quotePrefix="1" applyFont="1" applyBorder="1" applyAlignment="1">
      <alignment horizontal="center"/>
    </xf>
    <xf numFmtId="167" fontId="7" fillId="0" borderId="1" xfId="0" applyNumberFormat="1" applyFont="1" applyBorder="1"/>
    <xf numFmtId="164" fontId="10" fillId="0" borderId="1" xfId="0" applyNumberFormat="1" applyFont="1" applyBorder="1" applyAlignment="1">
      <alignment horizontal="center"/>
    </xf>
    <xf numFmtId="164" fontId="10" fillId="0" borderId="1" xfId="0" applyNumberFormat="1" applyFont="1" applyBorder="1" applyAlignment="1">
      <alignment horizontal="center" wrapText="1"/>
    </xf>
    <xf numFmtId="165" fontId="4" fillId="4" borderId="1" xfId="0" applyNumberFormat="1" applyFont="1" applyFill="1" applyBorder="1" applyAlignment="1">
      <alignment horizontal="center"/>
    </xf>
    <xf numFmtId="0" fontId="11" fillId="0" borderId="1" xfId="0" applyFont="1" applyBorder="1"/>
    <xf numFmtId="164" fontId="2" fillId="0" borderId="0" xfId="0" applyNumberFormat="1" applyFont="1" applyAlignment="1">
      <alignment horizontal="center"/>
    </xf>
    <xf numFmtId="49" fontId="2" fillId="0" borderId="1" xfId="0" quotePrefix="1" applyNumberFormat="1" applyFont="1" applyBorder="1" applyAlignment="1">
      <alignment horizontal="center"/>
    </xf>
    <xf numFmtId="164" fontId="7" fillId="0" borderId="1" xfId="0" applyNumberFormat="1" applyFont="1" applyBorder="1" applyAlignment="1">
      <alignment horizontal="left"/>
    </xf>
    <xf numFmtId="168" fontId="2" fillId="0" borderId="0" xfId="0" applyNumberFormat="1" applyFont="1" applyAlignment="1">
      <alignment horizontal="center"/>
    </xf>
    <xf numFmtId="165" fontId="2" fillId="0" borderId="0" xfId="0" applyNumberFormat="1" applyFont="1" applyAlignment="1">
      <alignment horizontal="center"/>
    </xf>
    <xf numFmtId="0" fontId="7" fillId="2" borderId="3" xfId="0" applyFont="1" applyFill="1" applyBorder="1" applyAlignment="1">
      <alignment horizontal="center" vertical="center"/>
    </xf>
    <xf numFmtId="0" fontId="2" fillId="2" borderId="4" xfId="0"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164" fontId="2" fillId="2" borderId="4"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164" fontId="7" fillId="6" borderId="4" xfId="0" applyNumberFormat="1" applyFont="1" applyFill="1" applyBorder="1" applyAlignment="1">
      <alignment horizontal="center"/>
    </xf>
    <xf numFmtId="164" fontId="7" fillId="2" borderId="4" xfId="0" applyNumberFormat="1" applyFont="1" applyFill="1" applyBorder="1" applyAlignment="1">
      <alignment horizontal="center"/>
    </xf>
    <xf numFmtId="165" fontId="7" fillId="2" borderId="4" xfId="0" applyNumberFormat="1" applyFont="1" applyFill="1" applyBorder="1" applyAlignment="1">
      <alignment horizontal="center" vertical="center"/>
    </xf>
    <xf numFmtId="166" fontId="2" fillId="2" borderId="4" xfId="0" applyNumberFormat="1" applyFont="1" applyFill="1" applyBorder="1" applyAlignment="1">
      <alignment horizontal="center" vertical="center"/>
    </xf>
    <xf numFmtId="168" fontId="2" fillId="2" borderId="4" xfId="0" applyNumberFormat="1" applyFont="1" applyFill="1" applyBorder="1" applyAlignment="1">
      <alignment horizontal="center" vertical="center"/>
    </xf>
    <xf numFmtId="165"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7" fillId="4" borderId="6" xfId="0" applyFont="1" applyFill="1" applyBorder="1" applyAlignment="1">
      <alignment horizontal="center"/>
    </xf>
    <xf numFmtId="0" fontId="2" fillId="0" borderId="6" xfId="0" applyFont="1" applyBorder="1" applyAlignment="1">
      <alignment horizontal="center" vertical="center"/>
    </xf>
    <xf numFmtId="49" fontId="13" fillId="0" borderId="6" xfId="1" applyNumberFormat="1" applyFont="1" applyFill="1" applyBorder="1" applyAlignment="1" applyProtection="1">
      <alignment horizontal="center" vertical="center"/>
    </xf>
    <xf numFmtId="0" fontId="2" fillId="0" borderId="6" xfId="0" applyFont="1" applyBorder="1"/>
    <xf numFmtId="49" fontId="2" fillId="0" borderId="6" xfId="0" applyNumberFormat="1" applyFont="1" applyBorder="1" applyAlignment="1">
      <alignment horizontal="center"/>
    </xf>
    <xf numFmtId="0" fontId="2" fillId="0" borderId="6" xfId="0" applyFont="1" applyBorder="1" applyAlignment="1">
      <alignment horizontal="center"/>
    </xf>
    <xf numFmtId="0" fontId="2" fillId="0" borderId="6" xfId="0" applyFont="1" applyBorder="1" applyAlignment="1">
      <alignment horizontal="left"/>
    </xf>
    <xf numFmtId="164" fontId="2" fillId="0" borderId="6" xfId="0" applyNumberFormat="1" applyFont="1" applyBorder="1" applyAlignment="1">
      <alignment horizontal="left"/>
    </xf>
    <xf numFmtId="3" fontId="7" fillId="0" borderId="6" xfId="0" applyNumberFormat="1" applyFont="1" applyBorder="1" applyAlignment="1">
      <alignment horizontal="center"/>
    </xf>
    <xf numFmtId="164" fontId="2" fillId="0" borderId="6" xfId="0" applyNumberFormat="1" applyFont="1" applyBorder="1" applyAlignment="1">
      <alignment horizontal="center"/>
    </xf>
    <xf numFmtId="164" fontId="7" fillId="0" borderId="6" xfId="0" applyNumberFormat="1" applyFont="1" applyBorder="1" applyAlignment="1">
      <alignment horizontal="center"/>
    </xf>
    <xf numFmtId="0" fontId="7" fillId="0" borderId="6" xfId="0" applyFont="1" applyBorder="1" applyAlignment="1">
      <alignment horizontal="center"/>
    </xf>
    <xf numFmtId="0" fontId="4" fillId="0" borderId="6" xfId="0" applyFont="1" applyBorder="1" applyAlignment="1">
      <alignment horizontal="center"/>
    </xf>
    <xf numFmtId="165" fontId="4" fillId="0" borderId="6" xfId="0" applyNumberFormat="1" applyFont="1" applyBorder="1" applyAlignment="1">
      <alignment horizontal="center"/>
    </xf>
    <xf numFmtId="166" fontId="7" fillId="0" borderId="6" xfId="0" applyNumberFormat="1" applyFont="1" applyBorder="1" applyAlignment="1">
      <alignment horizontal="center"/>
    </xf>
    <xf numFmtId="168" fontId="2" fillId="0" borderId="6" xfId="0" applyNumberFormat="1" applyFont="1" applyBorder="1" applyAlignment="1">
      <alignment horizontal="center"/>
    </xf>
    <xf numFmtId="165" fontId="2" fillId="0" borderId="6" xfId="0" applyNumberFormat="1" applyFont="1" applyBorder="1" applyAlignment="1">
      <alignment horizontal="center"/>
    </xf>
    <xf numFmtId="49" fontId="13" fillId="0" borderId="1" xfId="1" applyNumberFormat="1" applyFont="1" applyFill="1" applyBorder="1" applyAlignment="1" applyProtection="1">
      <alignment horizontal="center" vertical="center"/>
    </xf>
    <xf numFmtId="168" fontId="3" fillId="0" borderId="1" xfId="0" applyNumberFormat="1" applyFont="1" applyBorder="1" applyAlignment="1">
      <alignment horizontal="center"/>
    </xf>
    <xf numFmtId="49" fontId="13" fillId="0" borderId="1" xfId="1" applyNumberFormat="1" applyFont="1" applyFill="1" applyBorder="1" applyAlignment="1" applyProtection="1">
      <alignment horizontal="center"/>
    </xf>
    <xf numFmtId="168" fontId="2" fillId="0" borderId="1" xfId="0" applyNumberFormat="1" applyFont="1" applyBorder="1" applyAlignment="1">
      <alignment horizontal="center"/>
    </xf>
    <xf numFmtId="49" fontId="14" fillId="0" borderId="1" xfId="1" applyNumberFormat="1" applyFont="1" applyFill="1" applyBorder="1" applyAlignment="1" applyProtection="1">
      <alignment horizontal="center" vertical="center"/>
    </xf>
    <xf numFmtId="49" fontId="12" fillId="0" borderId="1" xfId="1" applyNumberFormat="1" applyFont="1" applyFill="1" applyBorder="1" applyAlignment="1" applyProtection="1">
      <alignment horizontal="center"/>
    </xf>
    <xf numFmtId="49" fontId="14" fillId="0" borderId="1" xfId="1" applyNumberFormat="1" applyFont="1" applyFill="1" applyBorder="1" applyAlignment="1" applyProtection="1">
      <alignment horizontal="center"/>
    </xf>
    <xf numFmtId="49" fontId="12" fillId="0" borderId="1" xfId="1" applyNumberFormat="1" applyFont="1" applyFill="1" applyBorder="1" applyAlignment="1" applyProtection="1">
      <alignment horizontal="center" vertical="center" wrapText="1"/>
    </xf>
    <xf numFmtId="49" fontId="12" fillId="0" borderId="1" xfId="1" applyNumberFormat="1" applyFont="1" applyFill="1" applyBorder="1" applyAlignment="1" applyProtection="1">
      <alignment horizontal="center" vertical="center"/>
    </xf>
    <xf numFmtId="49" fontId="15" fillId="0" borderId="1" xfId="0" applyNumberFormat="1" applyFont="1" applyBorder="1" applyAlignment="1">
      <alignment horizontal="center"/>
    </xf>
    <xf numFmtId="14" fontId="2" fillId="0" borderId="1" xfId="0" applyNumberFormat="1" applyFont="1" applyBorder="1" applyAlignment="1">
      <alignment horizontal="center"/>
    </xf>
    <xf numFmtId="49" fontId="16" fillId="0" borderId="1" xfId="0" applyNumberFormat="1" applyFont="1" applyBorder="1" applyAlignment="1">
      <alignment horizontal="center"/>
    </xf>
    <xf numFmtId="168" fontId="2" fillId="0" borderId="1" xfId="3" applyNumberFormat="1" applyFont="1" applyFill="1" applyBorder="1" applyAlignment="1">
      <alignment horizontal="center" vertical="center"/>
    </xf>
    <xf numFmtId="0" fontId="17" fillId="0" borderId="1" xfId="0" applyFont="1" applyBorder="1" applyAlignment="1">
      <alignment horizontal="center"/>
    </xf>
    <xf numFmtId="168" fontId="7" fillId="0" borderId="1" xfId="0" applyNumberFormat="1" applyFont="1" applyBorder="1" applyAlignment="1">
      <alignment horizontal="center"/>
    </xf>
    <xf numFmtId="168" fontId="2" fillId="0" borderId="1" xfId="3" quotePrefix="1" applyNumberFormat="1" applyFont="1" applyFill="1" applyBorder="1" applyAlignment="1">
      <alignment horizontal="center" vertical="center"/>
    </xf>
    <xf numFmtId="49" fontId="13" fillId="0" borderId="1" xfId="1" applyNumberFormat="1" applyFont="1" applyFill="1" applyBorder="1" applyAlignment="1" applyProtection="1">
      <alignment horizontal="center" vertical="center" wrapText="1"/>
    </xf>
    <xf numFmtId="49" fontId="2" fillId="0" borderId="0" xfId="0" applyNumberFormat="1"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lignment horizontal="center" vertical="center"/>
    </xf>
  </cellXfs>
  <cellStyles count="4">
    <cellStyle name="Hyperlink" xfId="1" builtinId="8"/>
    <cellStyle name="Normal" xfId="0" builtinId="0"/>
    <cellStyle name="Normal 2" xfId="2" xr:uid="{00000000-0005-0000-0000-000004000000}"/>
    <cellStyle name="SAPBEXstdItem" xfId="3" xr:uid="{00000000-0005-0000-0000-000005000000}"/>
  </cellStyles>
  <dxfs count="0"/>
  <tableStyles count="0" defaultTableStyle="TableStyleMedium9" defaultPivotStyle="PivotStyleLight16"/>
  <colors>
    <mruColors>
      <color rgb="FF0000FF"/>
      <color rgb="FF0000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la.mil/portals/104/Images/Aviation/AviationEngineering/Engineering/PartCatalog/151015-D-ZZ999-1956.jpg" TargetMode="External"/><Relationship Id="rId21" Type="http://schemas.openxmlformats.org/officeDocument/2006/relationships/hyperlink" Target="http://www.dla.mil/portals/104/Images/Aviation/AviationEngineering/Engineering/PartCatalog/210723-D-ZZ999-9165.jpg" TargetMode="External"/><Relationship Id="rId42" Type="http://schemas.openxmlformats.org/officeDocument/2006/relationships/hyperlink" Target="http://www.dla.mil/portals/104/Images/Aviation/AviationEngineering/Engineering/PartCatalog/200312-D-ZZ999-0009.jpg" TargetMode="External"/><Relationship Id="rId63" Type="http://schemas.openxmlformats.org/officeDocument/2006/relationships/hyperlink" Target="http://www.dla.mil/portals/104/Images/Aviation/AviationEngineering/Engineering/PartCatalog/190524-D-ZZ999-8928.jpg" TargetMode="External"/><Relationship Id="rId84" Type="http://schemas.openxmlformats.org/officeDocument/2006/relationships/hyperlink" Target="http://www.dla.mil/portals/104/Images/Aviation/AviationEngineering/Engineering/PartCatalog/151015-D-ZZ999-3654.jpg" TargetMode="External"/><Relationship Id="rId138" Type="http://schemas.openxmlformats.org/officeDocument/2006/relationships/hyperlink" Target="http://www.dla.mil/portals/104/Images/Aviation/AviationEngineering/Engineering/PartCatalog/221021-D-ZZ999-0319.jpg" TargetMode="External"/><Relationship Id="rId159" Type="http://schemas.openxmlformats.org/officeDocument/2006/relationships/hyperlink" Target="http://www.dla.mil/portals/104/Images/Aviation/AviationEngineering/Engineering/PartCatalog/230410-D-ZZ999-7496.jpg" TargetMode="External"/><Relationship Id="rId170" Type="http://schemas.openxmlformats.org/officeDocument/2006/relationships/hyperlink" Target="http://www.dla.mil/portals/104/Images/Aviation/AviationEngineering/Engineering/PartCatalog/240729-D-ZZ999-0133.jpg" TargetMode="External"/><Relationship Id="rId107" Type="http://schemas.openxmlformats.org/officeDocument/2006/relationships/hyperlink" Target="http://www.dla.mil/portals/104/Images/Aviation/AviationEngineering/Engineering/PartCatalog/151015-D-ZZ999-2606.jpg" TargetMode="External"/><Relationship Id="rId11" Type="http://schemas.openxmlformats.org/officeDocument/2006/relationships/hyperlink" Target="http://www.dla.mil/portals/104/Images/Aviation/AviationEngineering/Engineering/PartCatalog/220401-D-ZZ999-4092.jpg" TargetMode="External"/><Relationship Id="rId32" Type="http://schemas.openxmlformats.org/officeDocument/2006/relationships/hyperlink" Target="http://www.dla.mil/portals/104/Images/Aviation/AviationEngineering/Engineering/PartCatalog/201026-D-ZZ999-9724.jpg" TargetMode="External"/><Relationship Id="rId53" Type="http://schemas.openxmlformats.org/officeDocument/2006/relationships/hyperlink" Target="http://www.dla.mil/portals/104/Images/Aviation/AviationEngineering/Engineering/PartCatalog/191002-D-ZZ999-3344.jpg" TargetMode="External"/><Relationship Id="rId74" Type="http://schemas.openxmlformats.org/officeDocument/2006/relationships/hyperlink" Target="http://www.dla.mil/portals/104/Images/Aviation/AviationEngineering/Engineering/PartCatalog/180827-D-ZZ999-1477.jpg" TargetMode="External"/><Relationship Id="rId128" Type="http://schemas.openxmlformats.org/officeDocument/2006/relationships/hyperlink" Target="http://www.dla.mil/portals/104/Images/Aviation/AviationEngineering/Engineering/PartCatalog/171023-D-ZZ999-4042.jpg" TargetMode="External"/><Relationship Id="rId149" Type="http://schemas.openxmlformats.org/officeDocument/2006/relationships/hyperlink" Target="http://www.dla.mil/portals/104/Images/Aviation/AviationEngineering/Engineering/PartCatalog/221121-D-ZZ999-4991.jpg" TargetMode="External"/><Relationship Id="rId5" Type="http://schemas.openxmlformats.org/officeDocument/2006/relationships/hyperlink" Target="http://www.dla.mil/portals/104/Images/Aviation/AviationEngineering/Engineering/PartCatalog/220531-D-ZZ999-0917.jpg" TargetMode="External"/><Relationship Id="rId95" Type="http://schemas.openxmlformats.org/officeDocument/2006/relationships/hyperlink" Target="http://www.dla.mil/portals/104/Images/Aviation/AviationEngineering/Engineering/PartCatalog/151015-D-ZZ999-2396.jpg" TargetMode="External"/><Relationship Id="rId160" Type="http://schemas.openxmlformats.org/officeDocument/2006/relationships/hyperlink" Target="http://www.dla.mil/portals/104/Images/Aviation/AviationEngineering/Engineering/PartCatalog/230410-D-ZZ999-3753.jpg" TargetMode="External"/><Relationship Id="rId181" Type="http://schemas.openxmlformats.org/officeDocument/2006/relationships/hyperlink" Target="http://www.dla.mil/portals/104/Images/Aviation/AviationEngineering/Engineering/PartCatalog/241015-D-ZZ999-6400.jpg" TargetMode="External"/><Relationship Id="rId22" Type="http://schemas.openxmlformats.org/officeDocument/2006/relationships/hyperlink" Target="http://www.dla.mil/portals/104/Images/Aviation/AviationEngineering/Engineering/PartCatalog/210701-D-ZZ999-8087.jpg" TargetMode="External"/><Relationship Id="rId43" Type="http://schemas.openxmlformats.org/officeDocument/2006/relationships/hyperlink" Target="http:/www.dla.mil/portals/104/Images/Aviation/AviationEngineering/Engineering/PartCatalog/200312-D-ZZ999-3858.jpg" TargetMode="External"/><Relationship Id="rId64" Type="http://schemas.openxmlformats.org/officeDocument/2006/relationships/hyperlink" Target="http://www.dla.mil/portals/104/Images/Aviation/AviationEngineering/Engineering/PartCatalog/190517-D-ZZ999-1696.jpg" TargetMode="External"/><Relationship Id="rId118" Type="http://schemas.openxmlformats.org/officeDocument/2006/relationships/hyperlink" Target="http://www.dla.mil/portals/104/Images/Aviation/AviationEngineering/Engineering/PartCatalog/151015-D-ZZ999-0015.jpg" TargetMode="External"/><Relationship Id="rId139" Type="http://schemas.openxmlformats.org/officeDocument/2006/relationships/hyperlink" Target="http://www.dla.mil/portals/104/Images/Aviation/AviationEngineering/Engineering/PartCatalog/221021-D-ZZ999-0924.jpg" TargetMode="External"/><Relationship Id="rId85" Type="http://schemas.openxmlformats.org/officeDocument/2006/relationships/hyperlink" Target="http://www.dla.mil/portals/104/Images/Aviation/AviationEngineering/Engineering/PartCatalog/151015-D-ZZ999-8352.jpg" TargetMode="External"/><Relationship Id="rId150" Type="http://schemas.openxmlformats.org/officeDocument/2006/relationships/hyperlink" Target="http://www.dla.mil/portals/104/Images/Aviation/AviationEngineering/Engineering/PartCatalog/221121-D-ZZ999-8374.jpg" TargetMode="External"/><Relationship Id="rId171" Type="http://schemas.openxmlformats.org/officeDocument/2006/relationships/hyperlink" Target="http://www.dla.mil/portals/104/Images/Aviation/AviationEngineering/Engineering/PartCatalog/240729-D-ZZ999-6547.jpg" TargetMode="External"/><Relationship Id="rId12" Type="http://schemas.openxmlformats.org/officeDocument/2006/relationships/hyperlink" Target="http://www.dla.mil/portals/104/Images/Aviation/AviationEngineering/Engineering/PartCatalog/151015-D-ZZ999-0260.jpg" TargetMode="External"/><Relationship Id="rId33" Type="http://schemas.openxmlformats.org/officeDocument/2006/relationships/hyperlink" Target="http://www.dla.mil/portals/104/Images/Aviation/AviationEngineering/Engineering/PartCatalog/200915-D-ZZ999-2408.jpg" TargetMode="External"/><Relationship Id="rId108" Type="http://schemas.openxmlformats.org/officeDocument/2006/relationships/hyperlink" Target="http://www.dla.mil/portals/104/Images/Aviation/AviationEngineering/Engineering/PartCatalog/151015-D-ZZ999-0038.jpg" TargetMode="External"/><Relationship Id="rId129" Type="http://schemas.openxmlformats.org/officeDocument/2006/relationships/hyperlink" Target="http://www.dla.mil/portals/104/Images/Aviation/AviationEngineering/Engineering/PartCatalog/171023-D-ZZ999-8389.jpg" TargetMode="External"/><Relationship Id="rId54" Type="http://schemas.openxmlformats.org/officeDocument/2006/relationships/hyperlink" Target="http://www.dla.mil/portals/104/Images/Aviation/AviationEngineering/Engineering/PartCatalog/191002-D-ZZ999-3827.jpg" TargetMode="External"/><Relationship Id="rId75" Type="http://schemas.openxmlformats.org/officeDocument/2006/relationships/hyperlink" Target="http://www.dla.mil/portals/104/Images/Aviation/AviationEngineering/Engineering/PartCatalog/180815-D-ZZ999-8015.jpg" TargetMode="External"/><Relationship Id="rId96" Type="http://schemas.openxmlformats.org/officeDocument/2006/relationships/hyperlink" Target="http://www.dla.mil/portals/104/Images/Aviation/AviationEngineering/Engineering/PartCatalog/1607201-D-ZZ999-2004.jpg" TargetMode="External"/><Relationship Id="rId140" Type="http://schemas.openxmlformats.org/officeDocument/2006/relationships/hyperlink" Target="http://www.dla.mil/portals/104/Images/Aviation/AviationEngineering/Engineering/PartCatalog/221021-D-ZZ999-6677.jpg" TargetMode="External"/><Relationship Id="rId161" Type="http://schemas.openxmlformats.org/officeDocument/2006/relationships/hyperlink" Target="http://www.dla.mil/portals/104/Images/Aviation/AviationEngineering/Engineering/PartCatalog/230410-D-ZZ999-7045.jpg" TargetMode="External"/><Relationship Id="rId182" Type="http://schemas.openxmlformats.org/officeDocument/2006/relationships/hyperlink" Target="http://www.dla.mil/portals/104/Images/Aviation/AviationEngineering/Engineering/PartCatalog/220531-D-ZZ999-4266.jpg" TargetMode="External"/><Relationship Id="rId6" Type="http://schemas.openxmlformats.org/officeDocument/2006/relationships/hyperlink" Target="http://www.dla.mil/portals/104/Images/Aviation/AviationEngineering/Engineering/PartCatalog/220531-D-ZZ999-0540.jpg" TargetMode="External"/><Relationship Id="rId23" Type="http://schemas.openxmlformats.org/officeDocument/2006/relationships/hyperlink" Target="http://www.dla.mil/portals/104/Images/Aviation/AviationEngineering/Engineering/PartCatalog/210129-D-ZZ999-5471.jpg" TargetMode="External"/><Relationship Id="rId119" Type="http://schemas.openxmlformats.org/officeDocument/2006/relationships/hyperlink" Target="http://www.dla.mil/portals/104/Images/Aviation/AviationEngineering/Engineering/PartCatalog/151015-D-ZZ999-3727.jpg" TargetMode="External"/><Relationship Id="rId44" Type="http://schemas.openxmlformats.org/officeDocument/2006/relationships/hyperlink" Target="http:/www.dla.mil/portals/104/Images/Aviation/AviationEngineering/Engineering/PartCatalog/200128-D-ZZ999-3148.jpg" TargetMode="External"/><Relationship Id="rId65" Type="http://schemas.openxmlformats.org/officeDocument/2006/relationships/hyperlink" Target="http://www.dla.mil/portals/104/Images/Aviation/AviationEngineering/Engineering/PartCatalog/190517-D-ZZ999-8390.jpg" TargetMode="External"/><Relationship Id="rId86" Type="http://schemas.openxmlformats.org/officeDocument/2006/relationships/hyperlink" Target="http://www.dla.mil/portals/104/Images/Aviation/AviationEngineering/Engineering/PartCatalog/151015-D-ZZ999-1900-1.jpg" TargetMode="External"/><Relationship Id="rId130" Type="http://schemas.openxmlformats.org/officeDocument/2006/relationships/hyperlink" Target="http://www.dla.mil/portals/104/Images/Aviation/AviationEngineering/Engineering/PartCatalog/171023-D-ZZ999-9758.jpg" TargetMode="External"/><Relationship Id="rId151" Type="http://schemas.openxmlformats.org/officeDocument/2006/relationships/hyperlink" Target="http://www.dla.mil/portals/104/Images/Aviation/AviationEngineering/Engineering/PartCatalog/221121-D-ZZ999-3494.jpg" TargetMode="External"/><Relationship Id="rId172" Type="http://schemas.openxmlformats.org/officeDocument/2006/relationships/hyperlink" Target="http://www.dla.mil/portals/104/Images/Aviation/AviationEngineering/Engineering/PartCatalog/240729-D-ZZ999-9195.jpg" TargetMode="External"/><Relationship Id="rId13" Type="http://schemas.openxmlformats.org/officeDocument/2006/relationships/hyperlink" Target="http://www.dla.mil/portals/104/Images/Aviation/AviationEngineering/Engineering/PartCatalog/220125-D-ZZ999-6150.jpg" TargetMode="External"/><Relationship Id="rId18" Type="http://schemas.openxmlformats.org/officeDocument/2006/relationships/hyperlink" Target="http://www.dla.mil/portals/104/Images/Aviation/AviationEngineering/Engineering/PartCatalog/160712-D-ZZ999-0898.jpg" TargetMode="External"/><Relationship Id="rId39" Type="http://schemas.openxmlformats.org/officeDocument/2006/relationships/hyperlink" Target="http://www.dla.mil/portals/104/Images/Aviation/AviationEngineering/Engineering/PartCatalog/200609-D-ZZ999-3540.jpg" TargetMode="External"/><Relationship Id="rId109" Type="http://schemas.openxmlformats.org/officeDocument/2006/relationships/hyperlink" Target="http://www.dla.mil/portals/104/Images/Aviation/AviationEngineering/Engineering/PartCatalog/151015-D-ZZ999-3437.jpg" TargetMode="External"/><Relationship Id="rId34" Type="http://schemas.openxmlformats.org/officeDocument/2006/relationships/hyperlink" Target="http://www.dla.mil/portals/104/Images/Aviation/AviationEngineering/Engineering/PartCatalog/200915-D-ZZ999-1514.jpg" TargetMode="External"/><Relationship Id="rId50" Type="http://schemas.openxmlformats.org/officeDocument/2006/relationships/hyperlink" Target="http://www.dla.mil/portals/104/Images/Aviation/AviationEngineering/Engineering/PartCatalog/191028-D-ZZ999-0482.jpg" TargetMode="External"/><Relationship Id="rId55" Type="http://schemas.openxmlformats.org/officeDocument/2006/relationships/hyperlink" Target="http://www.dla.mil/portals/104/Images/Aviation/AviationEngineering/Engineering/PartCatalog/190918-D-ZZ999-2103.jpg" TargetMode="External"/><Relationship Id="rId76" Type="http://schemas.openxmlformats.org/officeDocument/2006/relationships/hyperlink" Target="http://www.dla.mil/portals/104/Images/Aviation/AviationEngineering/Engineering/PartCatalog/180815-D-ZZ999-9063.jpg" TargetMode="External"/><Relationship Id="rId97" Type="http://schemas.openxmlformats.org/officeDocument/2006/relationships/hyperlink" Target="http://www.dla.mil/portals/104/Images/Aviation/AviationEngineering/Engineering/PartCatalog/151015-D-ZZ999-7429.jpg" TargetMode="External"/><Relationship Id="rId104" Type="http://schemas.openxmlformats.org/officeDocument/2006/relationships/hyperlink" Target="http://www.dla.mil/portals/104/Images/Aviation/AviationEngineering/Engineering/PartCatalog/151015-D-ZZ999-0676.jpg" TargetMode="External"/><Relationship Id="rId120" Type="http://schemas.openxmlformats.org/officeDocument/2006/relationships/hyperlink" Target="http://www.dla.mil/portals/104/Images/Aviation/AviationEngineering/Engineering/PartCatalog/151015-D-ZZ999-4730.jpg" TargetMode="External"/><Relationship Id="rId125" Type="http://schemas.openxmlformats.org/officeDocument/2006/relationships/hyperlink" Target="http://www.dla.mil/portals/104/Images/Aviation/AviationEngineering/Engineering/PartCatalog/160712-D-ZZ999-8740.jpg" TargetMode="External"/><Relationship Id="rId141" Type="http://schemas.openxmlformats.org/officeDocument/2006/relationships/hyperlink" Target="http://www.dla.mil/portals/104/Images/Aviation/AviationEngineering/Engineering/PartCatalog/221021-D-ZZ999-8597.jpg" TargetMode="External"/><Relationship Id="rId146" Type="http://schemas.openxmlformats.org/officeDocument/2006/relationships/hyperlink" Target="http://www.dla.mil/portals/104/Images/Aviation/AviationEngineering/Engineering/PartCatalog/221121-D-ZZ999-0861.jpg" TargetMode="External"/><Relationship Id="rId167" Type="http://schemas.openxmlformats.org/officeDocument/2006/relationships/hyperlink" Target="http://www.dla.mil/portals/104/Images/Aviation/AviationEngineering/Engineering/PartCatalog/240605-D-ZZ999-6546.jpg" TargetMode="External"/><Relationship Id="rId188" Type="http://schemas.openxmlformats.org/officeDocument/2006/relationships/comments" Target="../comments1.xml"/><Relationship Id="rId7" Type="http://schemas.openxmlformats.org/officeDocument/2006/relationships/hyperlink" Target="http://www.dla.mil/portals/104/Images/Aviation/AviationEngineering/Engineering/PartCatalog/220531-D-ZZ999-8310.jpg" TargetMode="External"/><Relationship Id="rId71" Type="http://schemas.openxmlformats.org/officeDocument/2006/relationships/hyperlink" Target="http://www.dla.mil/portals/104/Images/Aviation/AviationEngineering/Engineering/PartCatalog/190226-D-ZZ999-8796.jpg" TargetMode="External"/><Relationship Id="rId92" Type="http://schemas.openxmlformats.org/officeDocument/2006/relationships/hyperlink" Target="http://www.dla.mil/portals/104/Images/Aviation/AviationEngineering/Engineering/PartCatalog/151015-D-ZZ999-4250.jpg" TargetMode="External"/><Relationship Id="rId162" Type="http://schemas.openxmlformats.org/officeDocument/2006/relationships/hyperlink" Target="http://www.dla.mil/portals/104/Images/Aviation/AviationEngineering/Engineering/PartCatalog/230425-D-ZZ999-2296.jpg" TargetMode="External"/><Relationship Id="rId183" Type="http://schemas.openxmlformats.org/officeDocument/2006/relationships/hyperlink" Target="http://www.dla.mil/portals/104/Images/Aviation/AviationEngineering/Engineering/PartCatalog/241015-D-ZZ999-7641.jpg" TargetMode="External"/><Relationship Id="rId2" Type="http://schemas.openxmlformats.org/officeDocument/2006/relationships/hyperlink" Target="http://www.dla.mil/portals/104/Images/Aviation/AviationEngineering/Engineering/PartCatalog/220811-D-ZZ999-4391.jpg" TargetMode="External"/><Relationship Id="rId29" Type="http://schemas.openxmlformats.org/officeDocument/2006/relationships/hyperlink" Target="http://www.dla.mil/portals/104/Images/Aviation/AviationEngineering/Engineering/PartCatalog/201113-D-ZZ999-3234.jpg" TargetMode="External"/><Relationship Id="rId24" Type="http://schemas.openxmlformats.org/officeDocument/2006/relationships/hyperlink" Target="http://www.dla.mil/portals/104/Images/Aviation/AviationEngineering/Engineering/PartCatalog/210129-D-ZZ999-2364.jpg" TargetMode="External"/><Relationship Id="rId40" Type="http://schemas.openxmlformats.org/officeDocument/2006/relationships/hyperlink" Target="http://www.dla.mil/portals/104/Images/Aviation/AviationEngineering/Engineering/PartCatalog/200317-D-ZZ999-1806.jpg" TargetMode="External"/><Relationship Id="rId45" Type="http://schemas.openxmlformats.org/officeDocument/2006/relationships/hyperlink" Target="http:/www.dla.mil/portals/104/Images/Aviation/AviationEngineering/Engineering/PartCatalog/200128-D-ZZ999-3343.jpg" TargetMode="External"/><Relationship Id="rId66" Type="http://schemas.openxmlformats.org/officeDocument/2006/relationships/hyperlink" Target="http://www.dla.mil/portals/104/Images/Aviation/AviationEngineering/Engineering/PartCatalog/190517-D-ZZ999-8236.jpg" TargetMode="External"/><Relationship Id="rId87" Type="http://schemas.openxmlformats.org/officeDocument/2006/relationships/hyperlink" Target="http://www.dla.mil/portals/104/Images/Aviation/AviationEngineering/Engineering/PartCatalog/151015-D-ZZ999-4534.jpg" TargetMode="External"/><Relationship Id="rId110" Type="http://schemas.openxmlformats.org/officeDocument/2006/relationships/hyperlink" Target="http://www.dla.mil/portals/104/Images/Aviation/AviationEngineering/Engineering/PartCatalog/151015-D-ZZ999-0437.jpg" TargetMode="External"/><Relationship Id="rId115" Type="http://schemas.openxmlformats.org/officeDocument/2006/relationships/hyperlink" Target="http://www.dla.mil/portals/104/Images/Aviation/AviationEngineering/Engineering/PartCatalog/151015-D-ZZ999-3004.jpg" TargetMode="External"/><Relationship Id="rId131" Type="http://schemas.openxmlformats.org/officeDocument/2006/relationships/hyperlink" Target="http://www.dla.mil/portals/104/Images/Aviation/AviationEngineering/Engineering/PartCatalog/170216-D-ZZ999-3750.jpg" TargetMode="External"/><Relationship Id="rId136" Type="http://schemas.openxmlformats.org/officeDocument/2006/relationships/hyperlink" Target="http://www.dla.mil/portals/104/Images/Aviation/AviationEngineering/Engineering/PartCatalog/221017-D-ZZ999-6392-6392.jpg" TargetMode="External"/><Relationship Id="rId157" Type="http://schemas.openxmlformats.org/officeDocument/2006/relationships/hyperlink" Target="http://www.dla.mil/portals/104/Images/Aviation/AviationEngineering/Engineering/PartCatalog/230306-D-ZZ999-1351.jpg" TargetMode="External"/><Relationship Id="rId178" Type="http://schemas.openxmlformats.org/officeDocument/2006/relationships/hyperlink" Target="http://www.dla.mil/portals/104/Images/Aviation/AviationEngineering/Engineering/PartCatalog/241015-D-ZZ999-2856.jpg" TargetMode="External"/><Relationship Id="rId61" Type="http://schemas.openxmlformats.org/officeDocument/2006/relationships/hyperlink" Target="http://www.dla.mil/portals/104/Images/Aviation/AviationEngineering/Engineering/PartCatalog/190702-D-ZZ999-1667.jpg" TargetMode="External"/><Relationship Id="rId82" Type="http://schemas.openxmlformats.org/officeDocument/2006/relationships/hyperlink" Target="http://www.dla.mil/portals/104/Images/Aviation/AviationEngineering/Engineering/PartCatalog/171122-D-ZZ999-0456.jpg" TargetMode="External"/><Relationship Id="rId152" Type="http://schemas.openxmlformats.org/officeDocument/2006/relationships/hyperlink" Target="http://www.dla.mil/portals/104/Images/Aviation/AviationEngineering/Engineering/PartCatalog/221121-D-ZZ999-7126.jpg" TargetMode="External"/><Relationship Id="rId173" Type="http://schemas.openxmlformats.org/officeDocument/2006/relationships/hyperlink" Target="http://www.dla.mil/portals/104/Images/Aviation/AviationEngineering/Engineering/PartCatalog/240729-D-ZZ999-3006.jpg" TargetMode="External"/><Relationship Id="rId19" Type="http://schemas.openxmlformats.org/officeDocument/2006/relationships/hyperlink" Target="http://www.dla.mil/portals/104/Images/Aviation/AviationEngineering/Engineering/PartCatalog/210908-D-ZZ999-7409.jpg" TargetMode="External"/><Relationship Id="rId14" Type="http://schemas.openxmlformats.org/officeDocument/2006/relationships/hyperlink" Target="http://www.dla.mil/portals/104/Images/Aviation/AviationEngineering/Engineering/PartCatalog/220125-D-ZZ999-3486.jpg" TargetMode="External"/><Relationship Id="rId30" Type="http://schemas.openxmlformats.org/officeDocument/2006/relationships/hyperlink" Target="http://www.dla.mil/portals/104/Images/Aviation/AviationEngineering/Engineering/PartCatalog/201026-D-ZZ999-1902.jpg" TargetMode="External"/><Relationship Id="rId35" Type="http://schemas.openxmlformats.org/officeDocument/2006/relationships/hyperlink" Target="http://www.dla.mil/portals/104/Images/Aviation/AviationEngineering/Engineering/PartCatalog/200710-D-ZZ999-1863.jpg" TargetMode="External"/><Relationship Id="rId56" Type="http://schemas.openxmlformats.org/officeDocument/2006/relationships/hyperlink" Target="http://www.dla.mil/portals/104/Images/Aviation/AviationEngineering/Engineering/PartCatalog/190918-D-ZZ999-5214.jpg" TargetMode="External"/><Relationship Id="rId77" Type="http://schemas.openxmlformats.org/officeDocument/2006/relationships/hyperlink" Target="http://www.dla.mil/portals/104/Images/Aviation/AviationEngineering/Engineering/PartCatalog/180815-D-ZZ999-9233.jpg" TargetMode="External"/><Relationship Id="rId100" Type="http://schemas.openxmlformats.org/officeDocument/2006/relationships/hyperlink" Target="http://www.dla.mil/portals/104/Images/Aviation/AviationEngineering/Engineering/PartCatalog/151015-D-ZZ999-7954.jpg" TargetMode="External"/><Relationship Id="rId105" Type="http://schemas.openxmlformats.org/officeDocument/2006/relationships/hyperlink" Target="http://www.dla.mil/portals/104/Images/Aviation/AviationEngineering/Engineering/PartCatalog/151015-D-ZZ999-0669.jpg" TargetMode="External"/><Relationship Id="rId126" Type="http://schemas.openxmlformats.org/officeDocument/2006/relationships/hyperlink" Target="http://www.dla.mil/portals/104/Images/Aviation/AviationEngineering/Engineering/PartCatalog/160819-D-ZZ999-2900.jpg" TargetMode="External"/><Relationship Id="rId147" Type="http://schemas.openxmlformats.org/officeDocument/2006/relationships/hyperlink" Target="http://www.dla.mil/portals/104/Images/Aviation/AviationEngineering/Engineering/PartCatalog/221121-D-ZZ999-4096.jpg" TargetMode="External"/><Relationship Id="rId168" Type="http://schemas.openxmlformats.org/officeDocument/2006/relationships/hyperlink" Target="http://www.dla.mil/portals/104/Images/Aviation/AviationEngineering/Engineering/PartCatalog/151015-D-ZZ999-6317.jpg" TargetMode="External"/><Relationship Id="rId8" Type="http://schemas.openxmlformats.org/officeDocument/2006/relationships/hyperlink" Target="http://www.dla.mil/portals/104/Images/Aviation/AviationEngineering/Engineering/PartCatalog/210910-D-ZZ999-9466.jpg" TargetMode="External"/><Relationship Id="rId51" Type="http://schemas.openxmlformats.org/officeDocument/2006/relationships/hyperlink" Target="http://www.dla.mil/portals/104/Images/Aviation/AviationEngineering/Engineering/PartCatalog/191004-D-ZZ999-8424.jpg" TargetMode="External"/><Relationship Id="rId72" Type="http://schemas.openxmlformats.org/officeDocument/2006/relationships/hyperlink" Target="http://www.dla.mil/portals/104/Images/Aviation/AviationEngineering/Engineering/PartCatalog/190215-D-ZZ999-2800.jpg" TargetMode="External"/><Relationship Id="rId93" Type="http://schemas.openxmlformats.org/officeDocument/2006/relationships/hyperlink" Target="http://www.dla.mil/portals/104/Images/Aviation/AviationEngineering/Engineering/PartCatalog/151015-D-ZZ999-1864.jpg" TargetMode="External"/><Relationship Id="rId98" Type="http://schemas.openxmlformats.org/officeDocument/2006/relationships/hyperlink" Target="http://www.dla.mil/portals/104/Images/Aviation/AviationEngineering/Engineering/PartCatalog/151015-D-ZZ999-3367.jpg" TargetMode="External"/><Relationship Id="rId121" Type="http://schemas.openxmlformats.org/officeDocument/2006/relationships/hyperlink" Target="http://www.dla.mil/portals/104/Images/Aviation/AviationEngineering/Engineering/PartCatalog/151015-D-ZZ999-7069.jpg" TargetMode="External"/><Relationship Id="rId142" Type="http://schemas.openxmlformats.org/officeDocument/2006/relationships/hyperlink" Target="http://www.dla.mil/portals/104/Images/Aviation/AviationEngineering/Engineering/PartCatalog/221021-D-ZZ999-8598.jpg" TargetMode="External"/><Relationship Id="rId163" Type="http://schemas.openxmlformats.org/officeDocument/2006/relationships/hyperlink" Target="http://www.dla.mil/portals/104/Images/Aviation/AviationEngineering/Engineering/PartCatalog/230428-D-ZZ999-8066.jpg" TargetMode="External"/><Relationship Id="rId184" Type="http://schemas.openxmlformats.org/officeDocument/2006/relationships/hyperlink" Target="http://www.dla.mil/portals/104/Images/Aviation/AviationEngineering/Engineering/PartCatalog/250226-D-ZZ999-5076.jpg" TargetMode="External"/><Relationship Id="rId3" Type="http://schemas.openxmlformats.org/officeDocument/2006/relationships/hyperlink" Target="http://www.dla.mil/portals/104/Images/Aviation/AviationEngineering/Engineering/PartCatalog/220811-D-ZZ999-3387.jpg" TargetMode="External"/><Relationship Id="rId25" Type="http://schemas.openxmlformats.org/officeDocument/2006/relationships/hyperlink" Target="http://www.dla.mil/portals/104/Images/Aviation/AviationEngineering/Engineering/PartCatalog/210129-D-ZZ999-3723.jpg" TargetMode="External"/><Relationship Id="rId46" Type="http://schemas.openxmlformats.org/officeDocument/2006/relationships/hyperlink" Target="http://www.dla.mil/portals/104/Images/Aviation/AviationEngineering/Engineering/PartCatalog/200128-D-ZZ999-5617.jpg" TargetMode="External"/><Relationship Id="rId67" Type="http://schemas.openxmlformats.org/officeDocument/2006/relationships/hyperlink" Target="http://www.dla.mil/portals/104/Images/Aviation/AviationEngineering/Engineering/PartCatalog/190517-D-ZZ999-6452.jpg" TargetMode="External"/><Relationship Id="rId116" Type="http://schemas.openxmlformats.org/officeDocument/2006/relationships/hyperlink" Target="http://www.dla.mil/portals/104/Images/Aviation/AviationEngineering/Engineering/PartCatalog/151015-D-ZZ999-5009.jpg" TargetMode="External"/><Relationship Id="rId137" Type="http://schemas.openxmlformats.org/officeDocument/2006/relationships/hyperlink" Target="http://www.dla.mil/portals/104/Images/Aviation/AviationEngineering/Engineering/PartCatalog/221017-D-ZZ999-9139.jpg" TargetMode="External"/><Relationship Id="rId158" Type="http://schemas.openxmlformats.org/officeDocument/2006/relationships/hyperlink" Target="http://www.dla.mil/portals/104/Images/Aviation/AviationEngineering/Engineering/PartCatalog/230306-D-ZZ999-1883.jpg" TargetMode="External"/><Relationship Id="rId20" Type="http://schemas.openxmlformats.org/officeDocument/2006/relationships/hyperlink" Target="http://www.dla.mil/portals/104/Images/Aviation/AviationEngineering/Engineering/PartCatalog/210908-D-ZZ999-1847.jpg" TargetMode="External"/><Relationship Id="rId41" Type="http://schemas.openxmlformats.org/officeDocument/2006/relationships/hyperlink" Target="http://www.dla.mil/portals/104/Images/Aviation/AviationEngineering/Engineering/PartCatalog/200312-D-ZZ999-5836.jpg" TargetMode="External"/><Relationship Id="rId62" Type="http://schemas.openxmlformats.org/officeDocument/2006/relationships/hyperlink" Target="http://www.dla.mil/portals/104/Images/Aviation/AviationEngineering/Engineering/PartCatalog/190617-D-ZZ999-6124.jpg" TargetMode="External"/><Relationship Id="rId83" Type="http://schemas.openxmlformats.org/officeDocument/2006/relationships/hyperlink" Target="http://www.dla.mil/portals/104/Images/Aviation/AviationEngineering/Engineering/PartCatalog/171114-D-ZZ999-3842.jpg" TargetMode="External"/><Relationship Id="rId88" Type="http://schemas.openxmlformats.org/officeDocument/2006/relationships/hyperlink" Target="http://www.dla.mil/portals/104/Images/Aviation/AviationEngineering/Engineering/PartCatalog/151015-D-ZZ999-8973.jpg" TargetMode="External"/><Relationship Id="rId111" Type="http://schemas.openxmlformats.org/officeDocument/2006/relationships/hyperlink" Target="http://www.dla.mil/portals/104/Images/Aviation/AviationEngineering/Engineering/PartCatalog/151015-D-ZZ999-3605.jpg" TargetMode="External"/><Relationship Id="rId132" Type="http://schemas.openxmlformats.org/officeDocument/2006/relationships/hyperlink" Target="http://www.dla.mil/portals/104/Images/Aviation/AviationEngineering/Engineering/PartCatalog/170307-D-ZZ999-9118.jpg" TargetMode="External"/><Relationship Id="rId153" Type="http://schemas.openxmlformats.org/officeDocument/2006/relationships/hyperlink" Target="http://www.dla.mil/portals/104/Images/Aviation/AviationEngineering/Engineering/PartCatalog/221129-D-ZZ999-3179.jpg" TargetMode="External"/><Relationship Id="rId174" Type="http://schemas.openxmlformats.org/officeDocument/2006/relationships/hyperlink" Target="http://www.dla.mil/portals/104/Images/Aviation/AviationEngineering/Engineering/PartCatalog/240801-D-ZZ999-6241.jpg" TargetMode="External"/><Relationship Id="rId179" Type="http://schemas.openxmlformats.org/officeDocument/2006/relationships/hyperlink" Target="http://www.dla.mil/portals/104/Images/Aviation/AviationEngineering/Engineering/PartCatalog/241015-D-ZZ999-5629.jpg" TargetMode="External"/><Relationship Id="rId15" Type="http://schemas.openxmlformats.org/officeDocument/2006/relationships/hyperlink" Target="http://www.dla.mil/portals/104/Images/Aviation/AviationEngineering/Engineering/PartCatalog/220125-D-ZZ999-9838.jpg" TargetMode="External"/><Relationship Id="rId36" Type="http://schemas.openxmlformats.org/officeDocument/2006/relationships/hyperlink" Target="http://www.dla.mil/portals/104/Images/Aviation/AviationEngineering/Engineering/PartCatalog/200701-D-ZZ999-5767.jpg" TargetMode="External"/><Relationship Id="rId57" Type="http://schemas.openxmlformats.org/officeDocument/2006/relationships/hyperlink" Target="http://www.dla.mil/portals/104/Images/Aviation/AviationEngineering/Engineering/PartCatalog/190918-D-ZZ999-6047.jpg" TargetMode="External"/><Relationship Id="rId106" Type="http://schemas.openxmlformats.org/officeDocument/2006/relationships/hyperlink" Target="http://www.dla.mil/portals/104/Images/Aviation/AviationEngineering/Engineering/PartCatalog/151015-D-ZZ999-7784.jpg" TargetMode="External"/><Relationship Id="rId127" Type="http://schemas.openxmlformats.org/officeDocument/2006/relationships/hyperlink" Target="http://www.dla.mil/portals/104/Images/Aviation/AviationEngineering/Engineering/PartCatalog/160909-D-ZZ999-0973.jpg" TargetMode="External"/><Relationship Id="rId10" Type="http://schemas.openxmlformats.org/officeDocument/2006/relationships/hyperlink" Target="http://www.dla.mil/portals/104/Images/Aviation/AviationEngineering/Engineering/PartCatalog/220401-D-ZZ999-6695.jpg" TargetMode="External"/><Relationship Id="rId31" Type="http://schemas.openxmlformats.org/officeDocument/2006/relationships/hyperlink" Target="http://www.dla.mil/portals/104/Images/Aviation/AviationEngineering/Engineering/PartCatalog/201026-D-ZZ999-3377.jpg" TargetMode="External"/><Relationship Id="rId52" Type="http://schemas.openxmlformats.org/officeDocument/2006/relationships/hyperlink" Target="http://www.dla.mil/portals/104/Images/Aviation/AviationEngineering/Engineering/PartCatalog/191004-D-ZZ999-4507.jpg" TargetMode="External"/><Relationship Id="rId73" Type="http://schemas.openxmlformats.org/officeDocument/2006/relationships/hyperlink" Target="http://www.dla.mil/portals/104/Images/Aviation/AviationEngineering/Engineering/PartCatalog/180827-D-ZZ999-1806.jpg" TargetMode="External"/><Relationship Id="rId78" Type="http://schemas.openxmlformats.org/officeDocument/2006/relationships/hyperlink" Target="http://www.dla.mil/portals/104/Images/Aviation/AviationEngineering/Engineering/PartCatalog/180504-D-ZZ999-5243.jpg" TargetMode="External"/><Relationship Id="rId94" Type="http://schemas.openxmlformats.org/officeDocument/2006/relationships/hyperlink" Target="http://www.dla.mil/portals/104/Images/Aviation/AviationEngineering/Engineering/PartCatalog/151015-D-ZZ999-4308.jpg" TargetMode="External"/><Relationship Id="rId99" Type="http://schemas.openxmlformats.org/officeDocument/2006/relationships/hyperlink" Target="http://www.dla.mil/portals/104/Images/Aviation/AviationEngineering/Engineering/PartCatalog/210512-D-ZZ999-2575.jpg" TargetMode="External"/><Relationship Id="rId101" Type="http://schemas.openxmlformats.org/officeDocument/2006/relationships/hyperlink" Target="http://www.dla.mil/portals/104/Images/Aviation/AviationEngineering/Engineering/PartCatalog/151015-D-ZZ999-4406.jpg" TargetMode="External"/><Relationship Id="rId122" Type="http://schemas.openxmlformats.org/officeDocument/2006/relationships/hyperlink" Target="http://www.dla.mil/portals/104/Images/Aviation/AviationEngineering/Engineering/PartCatalog/160217-D-ZZ999-4307.jpg" TargetMode="External"/><Relationship Id="rId143" Type="http://schemas.openxmlformats.org/officeDocument/2006/relationships/hyperlink" Target="http://www.dla.mil/portals/104/Images/Aviation/AviationEngineering/Engineering/PartCatalog/221103-D-ZZ999-7434.jpg" TargetMode="External"/><Relationship Id="rId148" Type="http://schemas.openxmlformats.org/officeDocument/2006/relationships/hyperlink" Target="http://www.dla.mil/portals/104/Images/Aviation/AviationEngineering/Engineering/PartCatalog/221121-D-ZZ999-9255.jpg" TargetMode="External"/><Relationship Id="rId164" Type="http://schemas.openxmlformats.org/officeDocument/2006/relationships/hyperlink" Target="http://www.dla.mil/portals/104/Images/Aviation/AviationEngineering/Engineering/PartCatalog/240514-D-ZZ999-3821.jpg" TargetMode="External"/><Relationship Id="rId169" Type="http://schemas.openxmlformats.org/officeDocument/2006/relationships/hyperlink" Target="http://www.dla.mil/portals/104/Images/Aviation/AviationEngineering/Engineering/PartCatalog/240710-D-ZZ999-4571.jpg" TargetMode="External"/><Relationship Id="rId185" Type="http://schemas.openxmlformats.org/officeDocument/2006/relationships/printerSettings" Target="../printerSettings/printerSettings1.bin"/><Relationship Id="rId4" Type="http://schemas.openxmlformats.org/officeDocument/2006/relationships/hyperlink" Target="http://www.dla.mil/portals/104/Images/Aviation/AviationEngineering/Engineering/PartCatalog/220811-D-ZZ999-7505.jpg" TargetMode="External"/><Relationship Id="rId9" Type="http://schemas.openxmlformats.org/officeDocument/2006/relationships/hyperlink" Target="http://www.dla.mil/portals/104/Images/Aviation/AviationEngineering/Engineering/PartCatalog/220429-D-ZZ999-4277.jpg" TargetMode="External"/><Relationship Id="rId180" Type="http://schemas.openxmlformats.org/officeDocument/2006/relationships/hyperlink" Target="http://www.dla.mil/portals/104/Images/Aviation/AviationEngineering/Engineering/PartCatalog/241015-D-ZZ999-1331.jpg" TargetMode="External"/><Relationship Id="rId26" Type="http://schemas.openxmlformats.org/officeDocument/2006/relationships/hyperlink" Target="http://www.dla.mil/portals/104/Images/Aviation/AviationEngineering/Engineering/PartCatalog/201228-D-ZZ999-4652.jpg" TargetMode="External"/><Relationship Id="rId47" Type="http://schemas.openxmlformats.org/officeDocument/2006/relationships/hyperlink" Target="http:/www.dla.mil/portals/104/Images/Aviation/AviationEngineering/Engineering/PartCatalog/191211-D-ZZ999-0714.jpg" TargetMode="External"/><Relationship Id="rId68" Type="http://schemas.openxmlformats.org/officeDocument/2006/relationships/hyperlink" Target="http://www.dla.mil/portals/104/Images/Aviation/AviationEngineering/Engineering/PartCatalog/190404-D-ZZ999-2648.jpg" TargetMode="External"/><Relationship Id="rId89" Type="http://schemas.openxmlformats.org/officeDocument/2006/relationships/hyperlink" Target="http://www.dla.mil/portals/104/Images/Aviation/AviationEngineering/Engineering/PartCatalog/151015-D-ZZ999-3026.jpg" TargetMode="External"/><Relationship Id="rId112" Type="http://schemas.openxmlformats.org/officeDocument/2006/relationships/hyperlink" Target="http://www.dla.mil/portals/104/Images/Aviation/AviationEngineering/Engineering/PartCatalog/151015-D-ZZ999-2841.jpg" TargetMode="External"/><Relationship Id="rId133" Type="http://schemas.openxmlformats.org/officeDocument/2006/relationships/hyperlink" Target="http://www.dla.mil/portals/104/Images/Aviation/AviationEngineering/Engineering/PartCatalog/170307-D-ZZ999-2345.jpg" TargetMode="External"/><Relationship Id="rId154" Type="http://schemas.openxmlformats.org/officeDocument/2006/relationships/hyperlink" Target="http://www.dla.mil/portals/104/Images/Aviation/AviationEngineering/Engineering/PartCatalog/221129-D-ZZ999-8895.jpg" TargetMode="External"/><Relationship Id="rId175" Type="http://schemas.openxmlformats.org/officeDocument/2006/relationships/hyperlink" Target="http://www.dla.mil/portals/104/Images/Aviation/AviationEngineering/Engineering/PartCatalog/240801-D-ZZ999-6137.jpg" TargetMode="External"/><Relationship Id="rId16" Type="http://schemas.openxmlformats.org/officeDocument/2006/relationships/hyperlink" Target="http://www.dla.mil/portals/104/Images/Aviation/AviationEngineering/Engineering/PartCatalog/220125-D-ZZ999-0718.jpg" TargetMode="External"/><Relationship Id="rId37" Type="http://schemas.openxmlformats.org/officeDocument/2006/relationships/hyperlink" Target="http://www.dla.mil/portals/104/Images/Aviation/AviationEngineering/Engineering/PartCatalog/200609-D-ZZ999-4267.jpg" TargetMode="External"/><Relationship Id="rId58" Type="http://schemas.openxmlformats.org/officeDocument/2006/relationships/hyperlink" Target="http://www.dla.mil/portals/104/Images/Aviation/AviationEngineering/Engineering/PartCatalog/190910-D-ZZ999-6495.jpg" TargetMode="External"/><Relationship Id="rId79" Type="http://schemas.openxmlformats.org/officeDocument/2006/relationships/hyperlink" Target="http://www.dla.mil/portals/104/Images/Aviation/AviationEngineering/Engineering/PartCatalog/180426-D-ZZ999-9125.jpg" TargetMode="External"/><Relationship Id="rId102" Type="http://schemas.openxmlformats.org/officeDocument/2006/relationships/hyperlink" Target="http://www.dla.mil/portals/104/Images/Aviation/AviationEngineering/Engineering/PartCatalog/151015-D-ZZ999-6309.jpg" TargetMode="External"/><Relationship Id="rId123" Type="http://schemas.openxmlformats.org/officeDocument/2006/relationships/hyperlink" Target="http://www.dla.mil/portals/104/Images/Aviation/AviationEngineering/Engineering/PartCatalog/160401-D-ZZ999-4055.jpg" TargetMode="External"/><Relationship Id="rId144" Type="http://schemas.openxmlformats.org/officeDocument/2006/relationships/hyperlink" Target="http://www.dla.mil/portals/104/Images/Aviation/AviationEngineering/Engineering/PartCatalog/170216-D-ZZ999-3247.jpg" TargetMode="External"/><Relationship Id="rId90" Type="http://schemas.openxmlformats.org/officeDocument/2006/relationships/hyperlink" Target="http://www.dla.mil/portals/104/Images/Aviation/AviationEngineering/Engineering/PartCatalog/151015-D-ZZ999-0871.jpg" TargetMode="External"/><Relationship Id="rId165" Type="http://schemas.openxmlformats.org/officeDocument/2006/relationships/hyperlink" Target="http://www.dla.mil/portals/104/Images/Aviation/AviationEngineering/Engineering/PartCatalog/240605-D-ZZ999-0244.jpg" TargetMode="External"/><Relationship Id="rId186" Type="http://schemas.openxmlformats.org/officeDocument/2006/relationships/customProperty" Target="../customProperty1.bin"/><Relationship Id="rId27" Type="http://schemas.openxmlformats.org/officeDocument/2006/relationships/hyperlink" Target="http://www.dla.mil/portals/104/Images/Aviation/AviationEngineering/Engineering/PartCatalog/201113-D-ZZ999-9961.jpg" TargetMode="External"/><Relationship Id="rId48" Type="http://schemas.openxmlformats.org/officeDocument/2006/relationships/hyperlink" Target="http:/www.dla.mil/portals/104/Images/Aviation/AviationEngineering/Engineering/PartCatalog/191211-D-ZZ999-4702.jpg" TargetMode="External"/><Relationship Id="rId69" Type="http://schemas.openxmlformats.org/officeDocument/2006/relationships/hyperlink" Target="http://www.dla.mil/portals/104/Images/Aviation/AviationEngineering/Engineering/PartCatalog/190404-D-ZZ999-4840.jpg" TargetMode="External"/><Relationship Id="rId113" Type="http://schemas.openxmlformats.org/officeDocument/2006/relationships/hyperlink" Target="http://www.dla.mil/portals/104/Images/Aviation/AviationEngineering/Engineering/PartCatalog/151015-D-ZZ999-6705.jpg" TargetMode="External"/><Relationship Id="rId134" Type="http://schemas.openxmlformats.org/officeDocument/2006/relationships/hyperlink" Target="http://www.dla.mil/portals/104/Images/Aviation/AviationEngineering/Engineering/PartCatalog/170524-D-ZZ999-7127.jpg" TargetMode="External"/><Relationship Id="rId80" Type="http://schemas.openxmlformats.org/officeDocument/2006/relationships/hyperlink" Target="http://www.dla.mil/portals/104/Images/Aviation/AviationEngineering/Engineering/PartCatalog/180215-D-ZZ999-2779.jpg" TargetMode="External"/><Relationship Id="rId155" Type="http://schemas.openxmlformats.org/officeDocument/2006/relationships/hyperlink" Target="http://www.dla.mil/portals/104/Images/Aviation/AviationEngineering/Engineering/PartCatalog/221207-D-ZZ999-5111.jpg" TargetMode="External"/><Relationship Id="rId176" Type="http://schemas.openxmlformats.org/officeDocument/2006/relationships/hyperlink" Target="http://www.dla.mil/portals/104/Images/Aviation/AviationEngineering/Engineering/PartCatalog/240920-D-ZZ999-2103.jpg" TargetMode="External"/><Relationship Id="rId17" Type="http://schemas.openxmlformats.org/officeDocument/2006/relationships/hyperlink" Target="http://www.dla.mil/portals/104/Images/Aviation/AviationEngineering/Engineering/PartCatalog/211021-D-ZZ999-2092.jpg" TargetMode="External"/><Relationship Id="rId38" Type="http://schemas.openxmlformats.org/officeDocument/2006/relationships/hyperlink" Target="http://www.dla.mil/portals/104/Images/Aviation/AviationEngineering/Engineering/PartCatalog/200609-D-ZZ999-9516.jpg" TargetMode="External"/><Relationship Id="rId59" Type="http://schemas.openxmlformats.org/officeDocument/2006/relationships/hyperlink" Target="http://www.dla.mil/portals/104/Images/Aviation/AviationEngineering/Engineering/PartCatalog/190910-D-ZZ999-5179.jpg" TargetMode="External"/><Relationship Id="rId103" Type="http://schemas.openxmlformats.org/officeDocument/2006/relationships/hyperlink" Target="http://www.dla.mil/portals/104/Images/Aviation/AviationEngineering/Engineering/PartCatalog/151015-D-ZZ999-4374.jpg" TargetMode="External"/><Relationship Id="rId124" Type="http://schemas.openxmlformats.org/officeDocument/2006/relationships/hyperlink" Target="http://www.dla.mil/portals/104/Images/Aviation/AviationEngineering/Engineering/PartCatalog/160531-D-ZZ999-9616.jpg" TargetMode="External"/><Relationship Id="rId70" Type="http://schemas.openxmlformats.org/officeDocument/2006/relationships/hyperlink" Target="http://www.dla.mil/portals/104/Images/Aviation/AviationEngineering/Engineering/PartCatalog/190208-D-ZZ999-9884.jpg" TargetMode="External"/><Relationship Id="rId91" Type="http://schemas.openxmlformats.org/officeDocument/2006/relationships/hyperlink" Target="http://www.dla.mil/portals/104/Images/Aviation/AviationEngineering/Engineering/PartCatalog/151015-D-ZZ999-7219.jpg" TargetMode="External"/><Relationship Id="rId145" Type="http://schemas.openxmlformats.org/officeDocument/2006/relationships/hyperlink" Target="http://www.dla.mil/portals/104/Images/Aviation/AviationEngineering/Engineering/PartCatalog/221121-D-ZZ999-2990.jpg" TargetMode="External"/><Relationship Id="rId166" Type="http://schemas.openxmlformats.org/officeDocument/2006/relationships/hyperlink" Target="http://www.dla.mil/portals/104/Images/Aviation/AviationEngineering/Engineering/PartCatalog/240605-D-ZZ999-6548.jpg" TargetMode="External"/><Relationship Id="rId187" Type="http://schemas.openxmlformats.org/officeDocument/2006/relationships/vmlDrawing" Target="../drawings/vmlDrawing1.vml"/><Relationship Id="rId1" Type="http://schemas.openxmlformats.org/officeDocument/2006/relationships/hyperlink" Target="http://www.dla.mil/portals/104/Images/Aviation/AviationEngineering/Engineering/PartCatalog/220811-D-ZZ999-3299.jpg" TargetMode="External"/><Relationship Id="rId28" Type="http://schemas.openxmlformats.org/officeDocument/2006/relationships/hyperlink" Target="http://www.dla.mil/portals/104/Images/Aviation/AviationEngineering/Engineering/PartCatalog/201113-D-ZZ999-1747.jpg" TargetMode="External"/><Relationship Id="rId49" Type="http://schemas.openxmlformats.org/officeDocument/2006/relationships/hyperlink" Target="http://www.dla.mil/portals/104/Images/Aviation/AviationEngineering/Engineering/PartCatalog/191028-D-ZZ999-1473.jpg" TargetMode="External"/><Relationship Id="rId114" Type="http://schemas.openxmlformats.org/officeDocument/2006/relationships/hyperlink" Target="http://www.dla.mil/portals/104/Images/Aviation/AviationEngineering/Engineering/PartCatalog/151015-D-ZZ999-5299.jpg" TargetMode="External"/><Relationship Id="rId60" Type="http://schemas.openxmlformats.org/officeDocument/2006/relationships/hyperlink" Target="http://www.dla.mil/portals/104/Images/Aviation/AviationEngineering/Engineering/PartCatalog/190725-D-ZZ999-1766.jpg" TargetMode="External"/><Relationship Id="rId81" Type="http://schemas.openxmlformats.org/officeDocument/2006/relationships/hyperlink" Target="http://www.dla.mil/portals/104/Images/Aviation/AviationEngineering/Engineering/PartCatalog/171215-D-ZZ999-6534.jpg" TargetMode="External"/><Relationship Id="rId135" Type="http://schemas.openxmlformats.org/officeDocument/2006/relationships/hyperlink" Target="http://www.dla.mil/portals/104/Images/Aviation/AviationEngineering/Engineering/PartCatalog/170713-D-ZZ999-4457.jpg" TargetMode="External"/><Relationship Id="rId156" Type="http://schemas.openxmlformats.org/officeDocument/2006/relationships/hyperlink" Target="http://www.dla.mil/portals/104/Images/Aviation/AviationEngineering/Engineering/PartCatalog/230206-D-ZZ999-0259.jpg" TargetMode="External"/><Relationship Id="rId177" Type="http://schemas.openxmlformats.org/officeDocument/2006/relationships/hyperlink" Target="http://www.dla.mil/portals/104/Images/Aviation/AviationEngineering/Engineering/PartCatalog/160712-D-ZZ999-0898.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63"/>
  <sheetViews>
    <sheetView tabSelected="1" zoomScale="130" zoomScaleNormal="130" workbookViewId="0">
      <pane ySplit="1" topLeftCell="A33" activePane="bottomLeft" state="frozen"/>
      <selection pane="bottomLeft" activeCell="K117" sqref="H34:K117"/>
    </sheetView>
  </sheetViews>
  <sheetFormatPr defaultColWidth="12.88671875" defaultRowHeight="12" x14ac:dyDescent="0.25"/>
  <cols>
    <col min="1" max="1" width="12" style="50" customWidth="1"/>
    <col min="2" max="2" width="5" style="37" bestFit="1" customWidth="1"/>
    <col min="3" max="3" width="10" style="138" bestFit="1" customWidth="1"/>
    <col min="4" max="4" width="18.88671875" style="38" bestFit="1" customWidth="1"/>
    <col min="5" max="5" width="7.33203125" style="43" bestFit="1" customWidth="1"/>
    <col min="6" max="6" width="5" style="44" bestFit="1" customWidth="1"/>
    <col min="7" max="7" width="6.109375" style="44" bestFit="1" customWidth="1"/>
    <col min="8" max="8" width="55.88671875" style="38" customWidth="1"/>
    <col min="9" max="9" width="13.44140625" style="38" bestFit="1" customWidth="1"/>
    <col min="10" max="10" width="12.33203125" style="51" hidden="1" customWidth="1"/>
    <col min="11" max="11" width="5.44140625" style="52" bestFit="1" customWidth="1"/>
    <col min="12" max="12" width="5.33203125" style="44" bestFit="1" customWidth="1"/>
    <col min="13" max="13" width="4.6640625" style="44" bestFit="1" customWidth="1"/>
    <col min="14" max="14" width="14.109375" style="86" hidden="1" customWidth="1"/>
    <col min="15" max="15" width="11.44140625" style="86" hidden="1" customWidth="1"/>
    <col min="16" max="16" width="5.44140625" style="52" hidden="1" customWidth="1"/>
    <col min="17" max="17" width="5" style="52" hidden="1" customWidth="1"/>
    <col min="18" max="18" width="4.5546875" style="44" hidden="1" customWidth="1"/>
    <col min="19" max="19" width="10.6640625" style="60" hidden="1" customWidth="1"/>
    <col min="20" max="20" width="4.44140625" style="63" hidden="1" customWidth="1"/>
    <col min="21" max="21" width="7.44140625" style="89" hidden="1" customWidth="1"/>
    <col min="22" max="22" width="10.33203125" style="90" hidden="1" customWidth="1"/>
    <col min="23" max="23" width="60.6640625" style="19" hidden="1" customWidth="1"/>
    <col min="24" max="24" width="140" style="19" hidden="1" customWidth="1"/>
    <col min="25" max="25" width="6" style="19" bestFit="1" customWidth="1"/>
    <col min="26" max="16384" width="12.88671875" style="19"/>
  </cols>
  <sheetData>
    <row r="1" spans="1:25" s="18" customFormat="1" ht="12" customHeight="1" thickBot="1" x14ac:dyDescent="0.3">
      <c r="A1" s="91" t="s">
        <v>448</v>
      </c>
      <c r="B1" s="92" t="s">
        <v>0</v>
      </c>
      <c r="C1" s="93" t="s">
        <v>97</v>
      </c>
      <c r="D1" s="93" t="s">
        <v>1</v>
      </c>
      <c r="E1" s="93" t="s">
        <v>2</v>
      </c>
      <c r="F1" s="93" t="s">
        <v>3</v>
      </c>
      <c r="G1" s="93" t="s">
        <v>4</v>
      </c>
      <c r="H1" s="94" t="s">
        <v>5</v>
      </c>
      <c r="I1" s="94" t="s">
        <v>594</v>
      </c>
      <c r="J1" s="95" t="s">
        <v>595</v>
      </c>
      <c r="K1" s="96" t="s">
        <v>205</v>
      </c>
      <c r="L1" s="92" t="s">
        <v>185</v>
      </c>
      <c r="M1" s="92" t="s">
        <v>373</v>
      </c>
      <c r="N1" s="97" t="s">
        <v>374</v>
      </c>
      <c r="O1" s="98" t="s">
        <v>596</v>
      </c>
      <c r="P1" s="96" t="s">
        <v>103</v>
      </c>
      <c r="Q1" s="96" t="s">
        <v>104</v>
      </c>
      <c r="R1" s="92" t="s">
        <v>270</v>
      </c>
      <c r="S1" s="99" t="s">
        <v>286</v>
      </c>
      <c r="T1" s="100" t="s">
        <v>318</v>
      </c>
      <c r="U1" s="101" t="s">
        <v>878</v>
      </c>
      <c r="V1" s="102" t="s">
        <v>879</v>
      </c>
      <c r="W1" s="92" t="s">
        <v>167</v>
      </c>
      <c r="X1" s="103" t="s">
        <v>136</v>
      </c>
    </row>
    <row r="2" spans="1:25" s="20" customFormat="1" ht="12" customHeight="1" x14ac:dyDescent="0.25">
      <c r="A2" s="104" t="s">
        <v>449</v>
      </c>
      <c r="B2" s="105">
        <v>1560</v>
      </c>
      <c r="C2" s="106" t="s">
        <v>228</v>
      </c>
      <c r="D2" s="107" t="s">
        <v>376</v>
      </c>
      <c r="E2" s="108" t="s">
        <v>129</v>
      </c>
      <c r="F2" s="109">
        <v>1</v>
      </c>
      <c r="G2" s="109" t="s">
        <v>7</v>
      </c>
      <c r="H2" s="110" t="s">
        <v>229</v>
      </c>
      <c r="I2" s="111">
        <f t="shared" ref="I2:I17" si="0">K2*N2</f>
        <v>38115</v>
      </c>
      <c r="J2" s="111">
        <f t="shared" ref="J2:J20" si="1">K2*O2</f>
        <v>24169.35</v>
      </c>
      <c r="K2" s="112">
        <v>15</v>
      </c>
      <c r="L2" s="113" t="s">
        <v>200</v>
      </c>
      <c r="M2" s="113" t="s">
        <v>200</v>
      </c>
      <c r="N2" s="114">
        <v>2541</v>
      </c>
      <c r="O2" s="114">
        <v>1611.29</v>
      </c>
      <c r="P2" s="112">
        <v>29</v>
      </c>
      <c r="Q2" s="115">
        <v>0</v>
      </c>
      <c r="R2" s="116" t="s">
        <v>199</v>
      </c>
      <c r="S2" s="117">
        <v>45575</v>
      </c>
      <c r="T2" s="118">
        <v>283</v>
      </c>
      <c r="U2" s="119">
        <v>1.417</v>
      </c>
      <c r="V2" s="120">
        <v>42607</v>
      </c>
      <c r="W2" s="107" t="s">
        <v>139</v>
      </c>
      <c r="X2" s="107" t="s">
        <v>230</v>
      </c>
      <c r="Y2" s="19"/>
    </row>
    <row r="3" spans="1:25" s="20" customFormat="1" ht="12" customHeight="1" x14ac:dyDescent="0.25">
      <c r="A3" s="4" t="s">
        <v>449</v>
      </c>
      <c r="B3" s="23">
        <v>1560</v>
      </c>
      <c r="C3" s="121" t="s">
        <v>127</v>
      </c>
      <c r="D3" s="5" t="s">
        <v>128</v>
      </c>
      <c r="E3" s="14" t="s">
        <v>129</v>
      </c>
      <c r="F3" s="6">
        <v>3</v>
      </c>
      <c r="G3" s="6" t="s">
        <v>7</v>
      </c>
      <c r="H3" s="11" t="s">
        <v>130</v>
      </c>
      <c r="I3" s="10">
        <f t="shared" si="0"/>
        <v>268730.40000000002</v>
      </c>
      <c r="J3" s="10">
        <f t="shared" si="1"/>
        <v>170406.12</v>
      </c>
      <c r="K3" s="57">
        <v>12</v>
      </c>
      <c r="L3" s="22" t="s">
        <v>199</v>
      </c>
      <c r="M3" s="22" t="s">
        <v>199</v>
      </c>
      <c r="N3" s="31">
        <v>22394.2</v>
      </c>
      <c r="O3" s="31">
        <v>14200.51</v>
      </c>
      <c r="P3" s="57">
        <v>11</v>
      </c>
      <c r="Q3" s="24">
        <v>0</v>
      </c>
      <c r="R3" s="6" t="s">
        <v>200</v>
      </c>
      <c r="S3" s="25"/>
      <c r="T3" s="62">
        <v>939</v>
      </c>
      <c r="U3" s="122">
        <v>0.91700000000000004</v>
      </c>
      <c r="V3" s="33" t="s">
        <v>880</v>
      </c>
      <c r="W3" s="2" t="s">
        <v>139</v>
      </c>
      <c r="X3" s="1" t="s">
        <v>162</v>
      </c>
      <c r="Y3" s="19"/>
    </row>
    <row r="4" spans="1:25" ht="12" customHeight="1" x14ac:dyDescent="0.25">
      <c r="A4" s="17" t="s">
        <v>449</v>
      </c>
      <c r="B4" s="27">
        <v>1560</v>
      </c>
      <c r="C4" s="123" t="s">
        <v>560</v>
      </c>
      <c r="D4" s="7" t="s">
        <v>561</v>
      </c>
      <c r="E4" s="15" t="s">
        <v>243</v>
      </c>
      <c r="F4" s="8">
        <v>3</v>
      </c>
      <c r="G4" s="8" t="s">
        <v>7</v>
      </c>
      <c r="H4" s="7" t="s">
        <v>562</v>
      </c>
      <c r="I4" s="9">
        <f t="shared" si="0"/>
        <v>0</v>
      </c>
      <c r="J4" s="9">
        <f t="shared" si="1"/>
        <v>0</v>
      </c>
      <c r="K4" s="58">
        <v>0</v>
      </c>
      <c r="L4" s="28" t="s">
        <v>199</v>
      </c>
      <c r="M4" s="28" t="s">
        <v>199</v>
      </c>
      <c r="N4" s="31">
        <v>2455.11</v>
      </c>
      <c r="O4" s="31">
        <v>1556.82</v>
      </c>
      <c r="P4" s="21">
        <v>578</v>
      </c>
      <c r="Q4" s="24">
        <v>0</v>
      </c>
      <c r="R4" s="8" t="s">
        <v>199</v>
      </c>
      <c r="S4" s="25">
        <v>45516</v>
      </c>
      <c r="T4" s="62">
        <v>283</v>
      </c>
      <c r="U4" s="124">
        <v>1.125</v>
      </c>
      <c r="V4" s="33">
        <v>41705</v>
      </c>
      <c r="W4" s="5" t="s">
        <v>150</v>
      </c>
      <c r="X4" s="5" t="s">
        <v>186</v>
      </c>
      <c r="Y4" s="20"/>
    </row>
    <row r="5" spans="1:25" ht="12" customHeight="1" x14ac:dyDescent="0.25">
      <c r="A5" s="4" t="s">
        <v>449</v>
      </c>
      <c r="B5" s="8">
        <v>1560</v>
      </c>
      <c r="C5" s="123" t="s">
        <v>597</v>
      </c>
      <c r="D5" s="7" t="s">
        <v>598</v>
      </c>
      <c r="E5" s="15" t="s">
        <v>591</v>
      </c>
      <c r="F5" s="8">
        <v>3</v>
      </c>
      <c r="G5" s="8" t="s">
        <v>7</v>
      </c>
      <c r="H5" s="13" t="s">
        <v>322</v>
      </c>
      <c r="I5" s="9">
        <f t="shared" si="0"/>
        <v>327564.68</v>
      </c>
      <c r="J5" s="9">
        <f t="shared" si="1"/>
        <v>202198.75</v>
      </c>
      <c r="K5" s="56">
        <v>541</v>
      </c>
      <c r="L5" s="28" t="s">
        <v>200</v>
      </c>
      <c r="M5" s="28" t="s">
        <v>200</v>
      </c>
      <c r="N5" s="31">
        <v>605.48</v>
      </c>
      <c r="O5" s="31">
        <v>373.75</v>
      </c>
      <c r="P5" s="55">
        <v>0</v>
      </c>
      <c r="Q5" s="24">
        <v>129</v>
      </c>
      <c r="R5" s="6" t="s">
        <v>200</v>
      </c>
      <c r="S5" s="25"/>
      <c r="T5" s="62">
        <v>600</v>
      </c>
      <c r="U5" s="124">
        <v>40.125</v>
      </c>
      <c r="V5" s="33">
        <v>43083</v>
      </c>
      <c r="W5" s="1" t="s">
        <v>259</v>
      </c>
      <c r="X5" s="1" t="s">
        <v>599</v>
      </c>
    </row>
    <row r="6" spans="1:25" ht="12" customHeight="1" x14ac:dyDescent="0.25">
      <c r="A6" s="75" t="s">
        <v>449</v>
      </c>
      <c r="B6" s="23">
        <v>1560</v>
      </c>
      <c r="C6" s="125" t="s">
        <v>93</v>
      </c>
      <c r="D6" s="5">
        <v>649937</v>
      </c>
      <c r="E6" s="6">
        <v>99551</v>
      </c>
      <c r="F6" s="6">
        <v>3</v>
      </c>
      <c r="G6" s="6" t="s">
        <v>8</v>
      </c>
      <c r="H6" s="11" t="s">
        <v>96</v>
      </c>
      <c r="I6" s="10">
        <f t="shared" si="0"/>
        <v>520517.80000000005</v>
      </c>
      <c r="J6" s="10">
        <f t="shared" si="1"/>
        <v>330068.64</v>
      </c>
      <c r="K6" s="6">
        <v>484</v>
      </c>
      <c r="L6" s="14" t="s">
        <v>200</v>
      </c>
      <c r="M6" s="14" t="s">
        <v>200</v>
      </c>
      <c r="N6" s="22">
        <v>1075.45</v>
      </c>
      <c r="O6" s="22">
        <v>681.96</v>
      </c>
      <c r="P6" s="21">
        <v>319</v>
      </c>
      <c r="Q6" s="6">
        <v>0</v>
      </c>
      <c r="R6" s="14" t="s">
        <v>199</v>
      </c>
      <c r="S6" s="33">
        <v>46873</v>
      </c>
      <c r="T6" s="61">
        <v>400</v>
      </c>
      <c r="U6" s="124">
        <v>42.167000000000002</v>
      </c>
      <c r="V6" s="33" t="s">
        <v>881</v>
      </c>
      <c r="W6" s="1" t="s">
        <v>143</v>
      </c>
      <c r="X6" s="1" t="s">
        <v>142</v>
      </c>
    </row>
    <row r="7" spans="1:25" ht="12" customHeight="1" x14ac:dyDescent="0.25">
      <c r="A7" s="4" t="s">
        <v>449</v>
      </c>
      <c r="B7" s="6">
        <v>1560</v>
      </c>
      <c r="C7" s="126" t="s">
        <v>330</v>
      </c>
      <c r="D7" s="5" t="s">
        <v>331</v>
      </c>
      <c r="E7" s="14" t="s">
        <v>23</v>
      </c>
      <c r="F7" s="6">
        <v>3</v>
      </c>
      <c r="G7" s="6" t="s">
        <v>8</v>
      </c>
      <c r="H7" s="5" t="s">
        <v>332</v>
      </c>
      <c r="I7" s="10">
        <f t="shared" si="0"/>
        <v>121728.88</v>
      </c>
      <c r="J7" s="10">
        <f t="shared" si="1"/>
        <v>75141.23000000001</v>
      </c>
      <c r="K7" s="57">
        <v>23</v>
      </c>
      <c r="L7" s="22" t="s">
        <v>199</v>
      </c>
      <c r="M7" s="22" t="s">
        <v>200</v>
      </c>
      <c r="N7" s="31">
        <v>5292.56</v>
      </c>
      <c r="O7" s="31">
        <v>3267.01</v>
      </c>
      <c r="P7" s="71">
        <v>24</v>
      </c>
      <c r="Q7" s="24">
        <v>0</v>
      </c>
      <c r="R7" s="6" t="s">
        <v>200</v>
      </c>
      <c r="S7" s="25"/>
      <c r="T7" s="62">
        <v>347</v>
      </c>
      <c r="U7" s="124">
        <v>2.5</v>
      </c>
      <c r="V7" s="33">
        <v>42040</v>
      </c>
      <c r="W7" s="1" t="s">
        <v>143</v>
      </c>
      <c r="X7" s="1" t="s">
        <v>333</v>
      </c>
      <c r="Y7" s="20"/>
    </row>
    <row r="8" spans="1:25" ht="12" customHeight="1" x14ac:dyDescent="0.25">
      <c r="A8" s="4">
        <v>158</v>
      </c>
      <c r="B8" s="6">
        <v>1560</v>
      </c>
      <c r="C8" s="127" t="s">
        <v>450</v>
      </c>
      <c r="D8" s="5">
        <v>770210</v>
      </c>
      <c r="E8" s="14" t="s">
        <v>451</v>
      </c>
      <c r="F8" s="6">
        <v>1</v>
      </c>
      <c r="G8" s="6" t="s">
        <v>8</v>
      </c>
      <c r="H8" s="5" t="s">
        <v>452</v>
      </c>
      <c r="I8" s="10">
        <f t="shared" si="0"/>
        <v>22829.420000000002</v>
      </c>
      <c r="J8" s="10">
        <f t="shared" si="1"/>
        <v>14092.02</v>
      </c>
      <c r="K8" s="21">
        <v>158</v>
      </c>
      <c r="L8" s="22" t="s">
        <v>199</v>
      </c>
      <c r="M8" s="22" t="s">
        <v>200</v>
      </c>
      <c r="N8" s="22">
        <v>144.49</v>
      </c>
      <c r="O8" s="22">
        <v>89.19</v>
      </c>
      <c r="P8" s="21">
        <v>400</v>
      </c>
      <c r="Q8" s="6">
        <v>14</v>
      </c>
      <c r="R8" s="6" t="s">
        <v>200</v>
      </c>
      <c r="S8" s="25"/>
      <c r="T8" s="62">
        <v>297</v>
      </c>
      <c r="U8" s="124">
        <v>15.833</v>
      </c>
      <c r="V8" s="33" t="s">
        <v>883</v>
      </c>
      <c r="W8" s="1" t="s">
        <v>150</v>
      </c>
      <c r="X8" s="1" t="s">
        <v>453</v>
      </c>
    </row>
    <row r="9" spans="1:25" ht="12" customHeight="1" x14ac:dyDescent="0.25">
      <c r="A9" s="4" t="s">
        <v>449</v>
      </c>
      <c r="B9" s="8">
        <v>1560</v>
      </c>
      <c r="C9" s="126" t="s">
        <v>604</v>
      </c>
      <c r="D9" s="64" t="s">
        <v>605</v>
      </c>
      <c r="E9" s="15" t="s">
        <v>243</v>
      </c>
      <c r="F9" s="8">
        <v>3</v>
      </c>
      <c r="G9" s="8" t="s">
        <v>7</v>
      </c>
      <c r="H9" s="13" t="s">
        <v>602</v>
      </c>
      <c r="I9" s="9">
        <f t="shared" si="0"/>
        <v>0</v>
      </c>
      <c r="J9" s="9">
        <f t="shared" si="1"/>
        <v>0</v>
      </c>
      <c r="K9" s="58">
        <v>0</v>
      </c>
      <c r="L9" s="28" t="s">
        <v>199</v>
      </c>
      <c r="M9" s="28" t="s">
        <v>199</v>
      </c>
      <c r="N9" s="31">
        <v>11130.23</v>
      </c>
      <c r="O9" s="31" t="s">
        <v>850</v>
      </c>
      <c r="P9" s="24">
        <v>5</v>
      </c>
      <c r="Q9" s="8">
        <v>0</v>
      </c>
      <c r="R9" s="8" t="s">
        <v>200</v>
      </c>
      <c r="S9" s="33"/>
      <c r="T9" s="61" t="s">
        <v>606</v>
      </c>
      <c r="U9" s="124">
        <v>4.2000000000000003E-2</v>
      </c>
      <c r="V9" s="33">
        <v>41666</v>
      </c>
      <c r="W9" s="1" t="s">
        <v>607</v>
      </c>
      <c r="X9" s="1" t="s">
        <v>603</v>
      </c>
    </row>
    <row r="10" spans="1:25" ht="12" customHeight="1" x14ac:dyDescent="0.25">
      <c r="A10" s="4" t="s">
        <v>449</v>
      </c>
      <c r="B10" s="8">
        <v>1560</v>
      </c>
      <c r="C10" s="126" t="s">
        <v>608</v>
      </c>
      <c r="D10" s="64" t="s">
        <v>609</v>
      </c>
      <c r="E10" s="15" t="s">
        <v>243</v>
      </c>
      <c r="F10" s="8">
        <v>3</v>
      </c>
      <c r="G10" s="8" t="s">
        <v>7</v>
      </c>
      <c r="H10" s="13" t="s">
        <v>602</v>
      </c>
      <c r="I10" s="9">
        <f t="shared" si="0"/>
        <v>0</v>
      </c>
      <c r="J10" s="9">
        <f t="shared" si="1"/>
        <v>0</v>
      </c>
      <c r="K10" s="58">
        <v>0</v>
      </c>
      <c r="L10" s="28" t="s">
        <v>199</v>
      </c>
      <c r="M10" s="28" t="s">
        <v>199</v>
      </c>
      <c r="N10" s="31">
        <v>13135.36</v>
      </c>
      <c r="O10" s="31">
        <v>8857.2900000000009</v>
      </c>
      <c r="P10" s="24">
        <v>6</v>
      </c>
      <c r="Q10" s="8">
        <v>0</v>
      </c>
      <c r="R10" s="8" t="s">
        <v>200</v>
      </c>
      <c r="S10" s="25"/>
      <c r="T10" s="61" t="s">
        <v>606</v>
      </c>
      <c r="U10" s="124">
        <v>1E-3</v>
      </c>
      <c r="V10" s="33">
        <v>44862</v>
      </c>
      <c r="W10" s="1" t="s">
        <v>607</v>
      </c>
      <c r="X10" s="1" t="s">
        <v>603</v>
      </c>
    </row>
    <row r="11" spans="1:25" ht="12" customHeight="1" x14ac:dyDescent="0.25">
      <c r="A11" s="17" t="s">
        <v>449</v>
      </c>
      <c r="B11" s="23">
        <v>1560</v>
      </c>
      <c r="C11" s="121" t="s">
        <v>124</v>
      </c>
      <c r="D11" s="5" t="s">
        <v>125</v>
      </c>
      <c r="E11" s="14" t="s">
        <v>19</v>
      </c>
      <c r="F11" s="6">
        <v>1</v>
      </c>
      <c r="G11" s="6" t="s">
        <v>7</v>
      </c>
      <c r="H11" s="11" t="s">
        <v>126</v>
      </c>
      <c r="I11" s="10">
        <f t="shared" si="0"/>
        <v>96710.64</v>
      </c>
      <c r="J11" s="10">
        <f t="shared" si="1"/>
        <v>61325</v>
      </c>
      <c r="K11" s="24">
        <v>223</v>
      </c>
      <c r="L11" s="22" t="s">
        <v>200</v>
      </c>
      <c r="M11" s="22" t="s">
        <v>200</v>
      </c>
      <c r="N11" s="31">
        <v>433.68</v>
      </c>
      <c r="O11" s="31">
        <v>275</v>
      </c>
      <c r="P11" s="24">
        <v>240</v>
      </c>
      <c r="Q11" s="24">
        <v>0</v>
      </c>
      <c r="R11" s="8" t="s">
        <v>199</v>
      </c>
      <c r="S11" s="25">
        <v>46588</v>
      </c>
      <c r="T11" s="62">
        <v>130</v>
      </c>
      <c r="U11" s="122">
        <v>0</v>
      </c>
      <c r="V11" s="33">
        <v>44862</v>
      </c>
      <c r="W11" s="2" t="s">
        <v>139</v>
      </c>
      <c r="X11" s="1" t="s">
        <v>178</v>
      </c>
    </row>
    <row r="12" spans="1:25" ht="12" customHeight="1" x14ac:dyDescent="0.25">
      <c r="A12" s="4" t="s">
        <v>449</v>
      </c>
      <c r="B12" s="8">
        <v>1560</v>
      </c>
      <c r="C12" s="123" t="s">
        <v>600</v>
      </c>
      <c r="D12" s="7" t="s">
        <v>601</v>
      </c>
      <c r="E12" s="15" t="s">
        <v>243</v>
      </c>
      <c r="F12" s="8">
        <v>3</v>
      </c>
      <c r="G12" s="8" t="s">
        <v>7</v>
      </c>
      <c r="H12" s="13" t="s">
        <v>602</v>
      </c>
      <c r="I12" s="9">
        <f t="shared" si="0"/>
        <v>0</v>
      </c>
      <c r="J12" s="9">
        <f t="shared" si="1"/>
        <v>0</v>
      </c>
      <c r="K12" s="58">
        <v>0</v>
      </c>
      <c r="L12" s="28" t="s">
        <v>199</v>
      </c>
      <c r="M12" s="28" t="s">
        <v>199</v>
      </c>
      <c r="N12" s="31">
        <v>8698.85</v>
      </c>
      <c r="O12" s="31">
        <v>5865.71</v>
      </c>
      <c r="P12" s="24">
        <v>11</v>
      </c>
      <c r="Q12" s="6">
        <v>15</v>
      </c>
      <c r="R12" s="6" t="s">
        <v>200</v>
      </c>
      <c r="S12" s="6"/>
      <c r="T12" s="61">
        <v>30</v>
      </c>
      <c r="U12" s="124">
        <v>8.3000000000000004E-2</v>
      </c>
      <c r="V12" s="33" t="s">
        <v>884</v>
      </c>
      <c r="W12" s="1" t="s">
        <v>139</v>
      </c>
      <c r="X12" s="1" t="s">
        <v>603</v>
      </c>
    </row>
    <row r="13" spans="1:25" ht="12" customHeight="1" x14ac:dyDescent="0.25">
      <c r="A13" s="4" t="s">
        <v>449</v>
      </c>
      <c r="B13" s="24">
        <v>1560</v>
      </c>
      <c r="C13" s="128" t="s">
        <v>610</v>
      </c>
      <c r="D13" s="30" t="s">
        <v>611</v>
      </c>
      <c r="E13" s="24">
        <v>70210</v>
      </c>
      <c r="F13" s="24">
        <v>3</v>
      </c>
      <c r="G13" s="24" t="s">
        <v>6</v>
      </c>
      <c r="H13" s="30" t="s">
        <v>322</v>
      </c>
      <c r="I13" s="10">
        <f t="shared" si="0"/>
        <v>113840.1</v>
      </c>
      <c r="J13" s="10">
        <f t="shared" si="1"/>
        <v>76763.5</v>
      </c>
      <c r="K13" s="24">
        <v>110</v>
      </c>
      <c r="L13" s="22" t="s">
        <v>199</v>
      </c>
      <c r="M13" s="22" t="s">
        <v>200</v>
      </c>
      <c r="N13" s="31">
        <v>1034.9100000000001</v>
      </c>
      <c r="O13" s="31">
        <v>697.85</v>
      </c>
      <c r="P13" s="24">
        <v>17</v>
      </c>
      <c r="Q13" s="6">
        <v>13</v>
      </c>
      <c r="R13" s="6" t="s">
        <v>200</v>
      </c>
      <c r="S13" s="25"/>
      <c r="T13" s="61" t="s">
        <v>606</v>
      </c>
      <c r="U13" s="124">
        <v>10.31</v>
      </c>
      <c r="V13" s="33">
        <v>42165</v>
      </c>
      <c r="W13" s="1" t="s">
        <v>141</v>
      </c>
      <c r="X13" s="1" t="s">
        <v>612</v>
      </c>
    </row>
    <row r="14" spans="1:25" s="20" customFormat="1" ht="12" customHeight="1" x14ac:dyDescent="0.25">
      <c r="A14" s="4" t="s">
        <v>449</v>
      </c>
      <c r="B14" s="23">
        <v>1560</v>
      </c>
      <c r="C14" s="121" t="s">
        <v>563</v>
      </c>
      <c r="D14" s="5" t="s">
        <v>564</v>
      </c>
      <c r="E14" s="6">
        <v>97499</v>
      </c>
      <c r="F14" s="6">
        <v>3</v>
      </c>
      <c r="G14" s="6" t="s">
        <v>11</v>
      </c>
      <c r="H14" s="11" t="s">
        <v>565</v>
      </c>
      <c r="I14" s="10">
        <f t="shared" si="0"/>
        <v>1458.72</v>
      </c>
      <c r="J14" s="10">
        <f t="shared" si="1"/>
        <v>983.52</v>
      </c>
      <c r="K14" s="24">
        <v>48</v>
      </c>
      <c r="L14" s="22" t="s">
        <v>199</v>
      </c>
      <c r="M14" s="22" t="s">
        <v>200</v>
      </c>
      <c r="N14" s="22">
        <v>30.39</v>
      </c>
      <c r="O14" s="22">
        <v>20.49</v>
      </c>
      <c r="P14" s="24">
        <v>886</v>
      </c>
      <c r="Q14" s="6">
        <v>0</v>
      </c>
      <c r="R14" s="8" t="s">
        <v>200</v>
      </c>
      <c r="S14" s="25"/>
      <c r="T14" s="61" t="s">
        <v>606</v>
      </c>
      <c r="U14" s="122">
        <v>1.0999999999999999E-2</v>
      </c>
      <c r="V14" s="33">
        <v>44862</v>
      </c>
      <c r="W14" s="2" t="s">
        <v>139</v>
      </c>
      <c r="X14" s="1" t="s">
        <v>566</v>
      </c>
    </row>
    <row r="15" spans="1:25" s="20" customFormat="1" ht="12" customHeight="1" x14ac:dyDescent="0.25">
      <c r="A15" s="4" t="s">
        <v>449</v>
      </c>
      <c r="B15" s="6">
        <v>1560</v>
      </c>
      <c r="C15" s="126" t="s">
        <v>810</v>
      </c>
      <c r="D15" s="5" t="s">
        <v>811</v>
      </c>
      <c r="E15" s="14" t="s">
        <v>801</v>
      </c>
      <c r="F15" s="6">
        <v>1</v>
      </c>
      <c r="G15" s="6" t="s">
        <v>7</v>
      </c>
      <c r="H15" s="1" t="s">
        <v>812</v>
      </c>
      <c r="I15" s="10">
        <f t="shared" si="0"/>
        <v>141267.18</v>
      </c>
      <c r="J15" s="10">
        <f t="shared" si="1"/>
        <v>87201.959999999992</v>
      </c>
      <c r="K15" s="24">
        <v>6</v>
      </c>
      <c r="L15" s="22" t="s">
        <v>199</v>
      </c>
      <c r="M15" s="22" t="s">
        <v>200</v>
      </c>
      <c r="N15" s="31">
        <v>23544.53</v>
      </c>
      <c r="O15" s="31">
        <v>14533.66</v>
      </c>
      <c r="P15" s="24">
        <v>13</v>
      </c>
      <c r="Q15" s="6">
        <v>0</v>
      </c>
      <c r="R15" s="14" t="s">
        <v>200</v>
      </c>
      <c r="S15" s="41"/>
      <c r="T15" s="6">
        <v>253</v>
      </c>
      <c r="U15" s="124">
        <v>0.70799999999999996</v>
      </c>
      <c r="V15" s="33">
        <v>41533</v>
      </c>
      <c r="W15" s="1" t="s">
        <v>141</v>
      </c>
      <c r="X15" s="1" t="s">
        <v>803</v>
      </c>
    </row>
    <row r="16" spans="1:25" s="20" customFormat="1" ht="12" customHeight="1" x14ac:dyDescent="0.25">
      <c r="A16" s="4" t="s">
        <v>449</v>
      </c>
      <c r="B16" s="23">
        <v>1560</v>
      </c>
      <c r="C16" s="129" t="s">
        <v>455</v>
      </c>
      <c r="D16" s="34" t="s">
        <v>456</v>
      </c>
      <c r="E16" s="35" t="s">
        <v>434</v>
      </c>
      <c r="F16" s="35" t="s">
        <v>613</v>
      </c>
      <c r="G16" s="35" t="s">
        <v>11</v>
      </c>
      <c r="H16" s="11" t="s">
        <v>614</v>
      </c>
      <c r="I16" s="10">
        <f t="shared" si="0"/>
        <v>90005.5</v>
      </c>
      <c r="J16" s="10">
        <f t="shared" si="1"/>
        <v>60691.8</v>
      </c>
      <c r="K16" s="24">
        <v>130</v>
      </c>
      <c r="L16" s="23" t="s">
        <v>200</v>
      </c>
      <c r="M16" s="23" t="s">
        <v>200</v>
      </c>
      <c r="N16" s="31">
        <v>692.35</v>
      </c>
      <c r="O16" s="31">
        <v>466.86</v>
      </c>
      <c r="P16" s="24">
        <v>24</v>
      </c>
      <c r="Q16" s="6">
        <v>0</v>
      </c>
      <c r="R16" s="23" t="s">
        <v>200</v>
      </c>
      <c r="S16" s="36"/>
      <c r="T16" s="61" t="s">
        <v>606</v>
      </c>
      <c r="U16" s="124">
        <v>14.97</v>
      </c>
      <c r="V16" s="33">
        <v>44586</v>
      </c>
      <c r="W16" s="5" t="s">
        <v>139</v>
      </c>
      <c r="X16" s="5" t="s">
        <v>457</v>
      </c>
    </row>
    <row r="17" spans="1:25" s="20" customFormat="1" ht="12" customHeight="1" x14ac:dyDescent="0.25">
      <c r="A17" s="4" t="s">
        <v>449</v>
      </c>
      <c r="B17" s="6">
        <v>1560</v>
      </c>
      <c r="C17" s="126" t="s">
        <v>615</v>
      </c>
      <c r="D17" s="5" t="s">
        <v>616</v>
      </c>
      <c r="E17" s="14" t="s">
        <v>434</v>
      </c>
      <c r="F17" s="6">
        <v>3</v>
      </c>
      <c r="G17" s="6" t="s">
        <v>7</v>
      </c>
      <c r="H17" s="1" t="s">
        <v>617</v>
      </c>
      <c r="I17" s="10">
        <f t="shared" si="0"/>
        <v>76822.569999999992</v>
      </c>
      <c r="J17" s="10">
        <f t="shared" si="1"/>
        <v>47421.329999999994</v>
      </c>
      <c r="K17" s="24">
        <v>11</v>
      </c>
      <c r="L17" s="22" t="s">
        <v>200</v>
      </c>
      <c r="M17" s="22" t="s">
        <v>200</v>
      </c>
      <c r="N17" s="31">
        <v>6983.87</v>
      </c>
      <c r="O17" s="31">
        <v>4311.03</v>
      </c>
      <c r="P17" s="24">
        <v>14</v>
      </c>
      <c r="Q17" s="6">
        <v>10</v>
      </c>
      <c r="R17" s="8" t="s">
        <v>200</v>
      </c>
      <c r="S17" s="25"/>
      <c r="T17" s="62">
        <v>245</v>
      </c>
      <c r="U17" s="124">
        <v>0.41</v>
      </c>
      <c r="V17" s="33" t="s">
        <v>885</v>
      </c>
      <c r="W17" s="1" t="s">
        <v>139</v>
      </c>
      <c r="X17" s="1" t="s">
        <v>618</v>
      </c>
    </row>
    <row r="18" spans="1:25" ht="12" customHeight="1" x14ac:dyDescent="0.25">
      <c r="A18" s="4" t="s">
        <v>449</v>
      </c>
      <c r="B18" s="8">
        <v>1560</v>
      </c>
      <c r="C18" s="123" t="s">
        <v>320</v>
      </c>
      <c r="D18" s="13" t="s">
        <v>321</v>
      </c>
      <c r="E18" s="8">
        <v>97499</v>
      </c>
      <c r="F18" s="8">
        <v>3</v>
      </c>
      <c r="G18" s="8" t="s">
        <v>7</v>
      </c>
      <c r="H18" s="7" t="s">
        <v>322</v>
      </c>
      <c r="I18" s="9">
        <f>K18*N18</f>
        <v>46660.950000000004</v>
      </c>
      <c r="J18" s="9">
        <f t="shared" si="1"/>
        <v>31463.899999999998</v>
      </c>
      <c r="K18" s="8">
        <v>5</v>
      </c>
      <c r="L18" s="28" t="s">
        <v>199</v>
      </c>
      <c r="M18" s="28" t="s">
        <v>199</v>
      </c>
      <c r="N18" s="31">
        <v>9332.19</v>
      </c>
      <c r="O18" s="31">
        <v>6292.78</v>
      </c>
      <c r="P18" s="24">
        <v>28</v>
      </c>
      <c r="Q18" s="8">
        <v>0</v>
      </c>
      <c r="R18" s="8" t="s">
        <v>200</v>
      </c>
      <c r="S18" s="25"/>
      <c r="T18" s="62" t="s">
        <v>606</v>
      </c>
      <c r="U18" s="124">
        <v>0.375</v>
      </c>
      <c r="V18" s="33">
        <v>41197</v>
      </c>
      <c r="W18" s="1" t="s">
        <v>139</v>
      </c>
      <c r="X18" s="1" t="s">
        <v>323</v>
      </c>
    </row>
    <row r="19" spans="1:25" ht="12" customHeight="1" x14ac:dyDescent="0.25">
      <c r="A19" s="4" t="s">
        <v>458</v>
      </c>
      <c r="B19" s="24">
        <v>1615</v>
      </c>
      <c r="C19" s="128" t="s">
        <v>622</v>
      </c>
      <c r="D19" s="5">
        <v>4740228</v>
      </c>
      <c r="E19" s="6">
        <v>81039</v>
      </c>
      <c r="F19" s="24">
        <v>3</v>
      </c>
      <c r="G19" s="24" t="s">
        <v>7</v>
      </c>
      <c r="H19" s="30" t="s">
        <v>623</v>
      </c>
      <c r="I19" s="10">
        <f t="shared" ref="I19:I20" si="2">K19*N19</f>
        <v>139668.24</v>
      </c>
      <c r="J19" s="10">
        <f t="shared" si="1"/>
        <v>86215.16</v>
      </c>
      <c r="K19" s="24">
        <v>76</v>
      </c>
      <c r="L19" s="22" t="s">
        <v>200</v>
      </c>
      <c r="M19" s="22" t="s">
        <v>200</v>
      </c>
      <c r="N19" s="31">
        <v>1837.74</v>
      </c>
      <c r="O19" s="31">
        <v>1134.4100000000001</v>
      </c>
      <c r="P19" s="24">
        <v>53</v>
      </c>
      <c r="Q19" s="6">
        <v>0</v>
      </c>
      <c r="R19" s="6" t="s">
        <v>200</v>
      </c>
      <c r="S19" s="25"/>
      <c r="T19" s="61">
        <v>176</v>
      </c>
      <c r="U19" s="124">
        <v>11.12</v>
      </c>
      <c r="V19" s="33">
        <v>44887</v>
      </c>
      <c r="W19" s="1" t="s">
        <v>271</v>
      </c>
      <c r="X19" s="1" t="s">
        <v>624</v>
      </c>
    </row>
    <row r="20" spans="1:25" s="37" customFormat="1" ht="12" customHeight="1" x14ac:dyDescent="0.25">
      <c r="A20" s="4" t="s">
        <v>458</v>
      </c>
      <c r="B20" s="6">
        <v>1615</v>
      </c>
      <c r="C20" s="130" t="s">
        <v>619</v>
      </c>
      <c r="D20" s="5">
        <v>5660237</v>
      </c>
      <c r="E20" s="14" t="s">
        <v>423</v>
      </c>
      <c r="F20" s="6">
        <v>3</v>
      </c>
      <c r="G20" s="6" t="s">
        <v>7</v>
      </c>
      <c r="H20" s="1" t="s">
        <v>620</v>
      </c>
      <c r="I20" s="10">
        <f t="shared" si="2"/>
        <v>1371434.82</v>
      </c>
      <c r="J20" s="10">
        <f t="shared" si="1"/>
        <v>846564.95</v>
      </c>
      <c r="K20" s="24">
        <v>133</v>
      </c>
      <c r="L20" s="22" t="s">
        <v>200</v>
      </c>
      <c r="M20" s="22" t="s">
        <v>200</v>
      </c>
      <c r="N20" s="31">
        <v>10311.540000000001</v>
      </c>
      <c r="O20" s="31">
        <v>6365.15</v>
      </c>
      <c r="P20" s="24">
        <v>132</v>
      </c>
      <c r="Q20" s="24">
        <v>0</v>
      </c>
      <c r="R20" s="6" t="s">
        <v>200</v>
      </c>
      <c r="S20" s="33"/>
      <c r="T20" s="62">
        <v>135</v>
      </c>
      <c r="U20" s="124">
        <v>11.272</v>
      </c>
      <c r="V20" s="33">
        <v>44799</v>
      </c>
      <c r="W20" s="1" t="s">
        <v>139</v>
      </c>
      <c r="X20" s="1" t="s">
        <v>621</v>
      </c>
    </row>
    <row r="21" spans="1:25" ht="12" customHeight="1" x14ac:dyDescent="0.25">
      <c r="A21" s="4" t="s">
        <v>458</v>
      </c>
      <c r="B21" s="8">
        <v>1620</v>
      </c>
      <c r="C21" s="123" t="s">
        <v>625</v>
      </c>
      <c r="D21" s="7">
        <v>2572610</v>
      </c>
      <c r="E21" s="15" t="s">
        <v>438</v>
      </c>
      <c r="F21" s="8">
        <v>1</v>
      </c>
      <c r="G21" s="8" t="s">
        <v>7</v>
      </c>
      <c r="H21" s="13" t="s">
        <v>626</v>
      </c>
      <c r="I21" s="9">
        <f>K21*N21</f>
        <v>235259.64</v>
      </c>
      <c r="J21" s="9">
        <f t="shared" ref="J21:J81" si="3">K21*O20</f>
        <v>70016.649999999994</v>
      </c>
      <c r="K21" s="8">
        <v>11</v>
      </c>
      <c r="L21" s="28" t="s">
        <v>200</v>
      </c>
      <c r="M21" s="28" t="s">
        <v>200</v>
      </c>
      <c r="N21" s="31">
        <v>21387.24</v>
      </c>
      <c r="O21" s="31">
        <v>13202</v>
      </c>
      <c r="P21" s="55">
        <v>0</v>
      </c>
      <c r="Q21" s="6">
        <v>2</v>
      </c>
      <c r="R21" s="6" t="s">
        <v>200</v>
      </c>
      <c r="S21" s="33"/>
      <c r="T21" s="61">
        <v>303</v>
      </c>
      <c r="U21" s="124">
        <v>9.5009999999999994</v>
      </c>
      <c r="V21" s="33">
        <v>44856</v>
      </c>
      <c r="W21" s="1" t="s">
        <v>139</v>
      </c>
      <c r="X21" s="1" t="s">
        <v>627</v>
      </c>
    </row>
    <row r="22" spans="1:25" ht="12" customHeight="1" x14ac:dyDescent="0.25">
      <c r="A22" s="4" t="s">
        <v>809</v>
      </c>
      <c r="B22" s="6">
        <v>1620</v>
      </c>
      <c r="C22" s="126" t="s">
        <v>386</v>
      </c>
      <c r="D22" s="5">
        <v>37938</v>
      </c>
      <c r="E22" s="14" t="s">
        <v>57</v>
      </c>
      <c r="F22" s="6">
        <v>1</v>
      </c>
      <c r="G22" s="6" t="s">
        <v>15</v>
      </c>
      <c r="H22" s="5" t="s">
        <v>387</v>
      </c>
      <c r="I22" s="10">
        <f t="shared" ref="I22:I27" si="4">K22*N22</f>
        <v>167313.82</v>
      </c>
      <c r="J22" s="10">
        <f t="shared" ref="J22:J80" si="5">K22*O22</f>
        <v>106096.20999999999</v>
      </c>
      <c r="K22" s="24">
        <v>421</v>
      </c>
      <c r="L22" s="22" t="s">
        <v>199</v>
      </c>
      <c r="M22" s="22" t="s">
        <v>200</v>
      </c>
      <c r="N22" s="31">
        <v>397.42</v>
      </c>
      <c r="O22" s="31">
        <v>252.01</v>
      </c>
      <c r="P22" s="24">
        <v>703</v>
      </c>
      <c r="Q22" s="24">
        <v>2</v>
      </c>
      <c r="R22" s="6" t="s">
        <v>200</v>
      </c>
      <c r="S22" s="25"/>
      <c r="T22" s="62">
        <v>285</v>
      </c>
      <c r="U22" s="124">
        <v>36.332999999999998</v>
      </c>
      <c r="V22" s="33" t="s">
        <v>885</v>
      </c>
      <c r="W22" s="1" t="s">
        <v>259</v>
      </c>
      <c r="X22" s="1" t="s">
        <v>388</v>
      </c>
    </row>
    <row r="23" spans="1:25" ht="12" customHeight="1" x14ac:dyDescent="0.25">
      <c r="A23" s="4" t="s">
        <v>458</v>
      </c>
      <c r="B23" s="23">
        <v>1620</v>
      </c>
      <c r="C23" s="121" t="s">
        <v>108</v>
      </c>
      <c r="D23" s="30">
        <v>2560618</v>
      </c>
      <c r="E23" s="24">
        <v>45934</v>
      </c>
      <c r="F23" s="24">
        <v>1</v>
      </c>
      <c r="G23" s="24" t="s">
        <v>7</v>
      </c>
      <c r="H23" s="12" t="s">
        <v>109</v>
      </c>
      <c r="I23" s="10">
        <f t="shared" si="4"/>
        <v>497369.93999999994</v>
      </c>
      <c r="J23" s="10">
        <f t="shared" si="5"/>
        <v>307018.49</v>
      </c>
      <c r="K23" s="24">
        <v>23</v>
      </c>
      <c r="L23" s="22" t="s">
        <v>199</v>
      </c>
      <c r="M23" s="22" t="s">
        <v>199</v>
      </c>
      <c r="N23" s="31">
        <v>21624.78</v>
      </c>
      <c r="O23" s="31">
        <v>13348.63</v>
      </c>
      <c r="P23" s="24">
        <v>10</v>
      </c>
      <c r="Q23" s="24">
        <v>14</v>
      </c>
      <c r="R23" s="6" t="s">
        <v>200</v>
      </c>
      <c r="S23" s="25"/>
      <c r="T23" s="62">
        <v>700</v>
      </c>
      <c r="U23" s="122">
        <v>1.9510000000000001</v>
      </c>
      <c r="V23" s="33">
        <v>41563</v>
      </c>
      <c r="W23" s="2" t="s">
        <v>139</v>
      </c>
      <c r="X23" s="1" t="s">
        <v>148</v>
      </c>
    </row>
    <row r="24" spans="1:25" ht="12" customHeight="1" x14ac:dyDescent="0.25">
      <c r="A24" s="17" t="s">
        <v>458</v>
      </c>
      <c r="B24" s="6">
        <v>1620</v>
      </c>
      <c r="C24" s="128" t="s">
        <v>645</v>
      </c>
      <c r="D24" s="30" t="s">
        <v>646</v>
      </c>
      <c r="E24" s="24">
        <v>45934</v>
      </c>
      <c r="F24" s="24">
        <v>3</v>
      </c>
      <c r="G24" s="24" t="s">
        <v>7</v>
      </c>
      <c r="H24" s="30" t="s">
        <v>647</v>
      </c>
      <c r="I24" s="10">
        <f t="shared" si="4"/>
        <v>177212.90000000002</v>
      </c>
      <c r="J24" s="10">
        <f t="shared" si="5"/>
        <v>112373.4</v>
      </c>
      <c r="K24" s="24">
        <v>10</v>
      </c>
      <c r="L24" s="22" t="s">
        <v>200</v>
      </c>
      <c r="M24" s="22" t="s">
        <v>200</v>
      </c>
      <c r="N24" s="22">
        <v>17721.29</v>
      </c>
      <c r="O24" s="31">
        <v>11237.34</v>
      </c>
      <c r="P24" s="24">
        <v>5</v>
      </c>
      <c r="Q24" s="6">
        <v>2</v>
      </c>
      <c r="R24" s="8" t="s">
        <v>199</v>
      </c>
      <c r="S24" s="25">
        <v>48300</v>
      </c>
      <c r="T24" s="61">
        <v>475</v>
      </c>
      <c r="U24" s="124">
        <v>1.375</v>
      </c>
      <c r="V24" s="33">
        <v>44887</v>
      </c>
      <c r="W24" s="1" t="s">
        <v>166</v>
      </c>
      <c r="X24" s="1" t="s">
        <v>648</v>
      </c>
    </row>
    <row r="25" spans="1:25" ht="12" customHeight="1" x14ac:dyDescent="0.25">
      <c r="A25" s="4" t="s">
        <v>458</v>
      </c>
      <c r="B25" s="6">
        <v>1620</v>
      </c>
      <c r="C25" s="126" t="s">
        <v>628</v>
      </c>
      <c r="D25" s="5" t="s">
        <v>629</v>
      </c>
      <c r="E25" s="14" t="s">
        <v>19</v>
      </c>
      <c r="F25" s="6">
        <v>3</v>
      </c>
      <c r="G25" s="6" t="s">
        <v>7</v>
      </c>
      <c r="H25" s="1" t="s">
        <v>630</v>
      </c>
      <c r="I25" s="10">
        <f t="shared" si="4"/>
        <v>132935.31</v>
      </c>
      <c r="J25" s="10">
        <f t="shared" si="5"/>
        <v>82058.849999999991</v>
      </c>
      <c r="K25" s="24">
        <v>9</v>
      </c>
      <c r="L25" s="22" t="s">
        <v>200</v>
      </c>
      <c r="M25" s="22" t="s">
        <v>200</v>
      </c>
      <c r="N25" s="31">
        <v>14770.59</v>
      </c>
      <c r="O25" s="31">
        <v>9117.65</v>
      </c>
      <c r="P25" s="24">
        <v>92</v>
      </c>
      <c r="Q25" s="6">
        <v>0</v>
      </c>
      <c r="R25" s="6" t="s">
        <v>200</v>
      </c>
      <c r="S25" s="6"/>
      <c r="T25" s="61">
        <v>705</v>
      </c>
      <c r="U25" s="124">
        <v>0.375</v>
      </c>
      <c r="V25" s="33">
        <v>45023</v>
      </c>
      <c r="W25" s="1" t="s">
        <v>166</v>
      </c>
      <c r="X25" s="1" t="s">
        <v>631</v>
      </c>
      <c r="Y25" s="20"/>
    </row>
    <row r="26" spans="1:25" ht="12" customHeight="1" x14ac:dyDescent="0.25">
      <c r="A26" s="4" t="s">
        <v>458</v>
      </c>
      <c r="B26" s="24">
        <v>1620</v>
      </c>
      <c r="C26" s="128" t="s">
        <v>632</v>
      </c>
      <c r="D26" s="5" t="s">
        <v>633</v>
      </c>
      <c r="E26" s="24" t="s">
        <v>634</v>
      </c>
      <c r="F26" s="24">
        <v>3</v>
      </c>
      <c r="G26" s="24" t="s">
        <v>11</v>
      </c>
      <c r="H26" s="30" t="s">
        <v>635</v>
      </c>
      <c r="I26" s="10">
        <f t="shared" si="4"/>
        <v>212569.74</v>
      </c>
      <c r="J26" s="10">
        <f t="shared" si="5"/>
        <v>131215.81</v>
      </c>
      <c r="K26" s="24">
        <v>71</v>
      </c>
      <c r="L26" s="22" t="s">
        <v>200</v>
      </c>
      <c r="M26" s="22" t="s">
        <v>200</v>
      </c>
      <c r="N26" s="31">
        <v>2993.94</v>
      </c>
      <c r="O26" s="31">
        <v>1848.11</v>
      </c>
      <c r="P26" s="24">
        <v>117</v>
      </c>
      <c r="Q26" s="6">
        <v>0</v>
      </c>
      <c r="R26" s="24" t="s">
        <v>200</v>
      </c>
      <c r="S26" s="25"/>
      <c r="T26" s="61">
        <v>450</v>
      </c>
      <c r="U26" s="124">
        <v>85.501000000000005</v>
      </c>
      <c r="V26" s="33">
        <v>44887</v>
      </c>
      <c r="W26" s="1" t="s">
        <v>166</v>
      </c>
      <c r="X26" s="1" t="s">
        <v>631</v>
      </c>
    </row>
    <row r="27" spans="1:25" ht="12" customHeight="1" x14ac:dyDescent="0.25">
      <c r="A27" s="17" t="s">
        <v>458</v>
      </c>
      <c r="B27" s="23">
        <v>1620</v>
      </c>
      <c r="C27" s="121" t="s">
        <v>74</v>
      </c>
      <c r="D27" s="5" t="s">
        <v>75</v>
      </c>
      <c r="E27" s="14" t="s">
        <v>19</v>
      </c>
      <c r="F27" s="6">
        <v>3</v>
      </c>
      <c r="G27" s="6" t="s">
        <v>7</v>
      </c>
      <c r="H27" s="11" t="s">
        <v>76</v>
      </c>
      <c r="I27" s="10">
        <f t="shared" si="4"/>
        <v>29649.1</v>
      </c>
      <c r="J27" s="10">
        <f t="shared" si="5"/>
        <v>18800.990000000002</v>
      </c>
      <c r="K27" s="24">
        <v>13</v>
      </c>
      <c r="L27" s="22" t="s">
        <v>199</v>
      </c>
      <c r="M27" s="22" t="s">
        <v>199</v>
      </c>
      <c r="N27" s="31">
        <v>2280.6999999999998</v>
      </c>
      <c r="O27" s="31">
        <v>1446.23</v>
      </c>
      <c r="P27" s="24">
        <v>21</v>
      </c>
      <c r="Q27" s="24">
        <v>0</v>
      </c>
      <c r="R27" s="15" t="s">
        <v>199</v>
      </c>
      <c r="S27" s="25">
        <v>48300</v>
      </c>
      <c r="T27" s="62">
        <v>370</v>
      </c>
      <c r="U27" s="122">
        <v>6.2080000000000002</v>
      </c>
      <c r="V27" s="33">
        <v>40963</v>
      </c>
      <c r="W27" s="2" t="s">
        <v>166</v>
      </c>
      <c r="X27" s="2" t="s">
        <v>176</v>
      </c>
    </row>
    <row r="28" spans="1:25" ht="12" customHeight="1" x14ac:dyDescent="0.25">
      <c r="A28" s="4" t="s">
        <v>458</v>
      </c>
      <c r="B28" s="8">
        <v>1620</v>
      </c>
      <c r="C28" s="126" t="s">
        <v>636</v>
      </c>
      <c r="D28" s="7" t="s">
        <v>637</v>
      </c>
      <c r="E28" s="15" t="s">
        <v>19</v>
      </c>
      <c r="F28" s="8">
        <v>3</v>
      </c>
      <c r="G28" s="8" t="s">
        <v>7</v>
      </c>
      <c r="H28" s="13" t="s">
        <v>638</v>
      </c>
      <c r="I28" s="9">
        <f>K28*N28</f>
        <v>97783.18</v>
      </c>
      <c r="J28" s="9">
        <f t="shared" si="5"/>
        <v>62005.79</v>
      </c>
      <c r="K28" s="8">
        <v>11</v>
      </c>
      <c r="L28" s="28" t="s">
        <v>200</v>
      </c>
      <c r="M28" s="28" t="s">
        <v>200</v>
      </c>
      <c r="N28" s="31">
        <v>8889.3799999999992</v>
      </c>
      <c r="O28" s="31">
        <v>5636.89</v>
      </c>
      <c r="P28" s="55">
        <v>0</v>
      </c>
      <c r="Q28" s="6">
        <v>44</v>
      </c>
      <c r="R28" s="6" t="s">
        <v>200</v>
      </c>
      <c r="S28" s="6"/>
      <c r="T28" s="61">
        <v>545</v>
      </c>
      <c r="U28" s="124">
        <v>0.78100000000000003</v>
      </c>
      <c r="V28" s="33">
        <v>45023</v>
      </c>
      <c r="W28" s="1" t="s">
        <v>139</v>
      </c>
      <c r="X28" s="1" t="s">
        <v>639</v>
      </c>
    </row>
    <row r="29" spans="1:25" ht="12" customHeight="1" x14ac:dyDescent="0.25">
      <c r="A29" s="4" t="s">
        <v>458</v>
      </c>
      <c r="B29" s="6">
        <v>1620</v>
      </c>
      <c r="C29" s="126" t="s">
        <v>649</v>
      </c>
      <c r="D29" s="5" t="s">
        <v>650</v>
      </c>
      <c r="E29" s="14" t="s">
        <v>19</v>
      </c>
      <c r="F29" s="6">
        <v>3</v>
      </c>
      <c r="G29" s="6" t="s">
        <v>7</v>
      </c>
      <c r="H29" s="1" t="s">
        <v>651</v>
      </c>
      <c r="I29" s="10">
        <f t="shared" ref="I29:I80" si="6">K29*N29</f>
        <v>888382</v>
      </c>
      <c r="J29" s="10">
        <f t="shared" si="5"/>
        <v>548384</v>
      </c>
      <c r="K29" s="24">
        <v>50</v>
      </c>
      <c r="L29" s="22" t="s">
        <v>200</v>
      </c>
      <c r="M29" s="22" t="s">
        <v>200</v>
      </c>
      <c r="N29" s="31">
        <v>17767.64</v>
      </c>
      <c r="O29" s="31">
        <v>10967.68</v>
      </c>
      <c r="P29" s="24">
        <v>108</v>
      </c>
      <c r="Q29" s="6">
        <v>0</v>
      </c>
      <c r="R29" s="6" t="s">
        <v>200</v>
      </c>
      <c r="S29" s="6"/>
      <c r="T29" s="61">
        <v>288</v>
      </c>
      <c r="U29" s="124">
        <v>5.0670000000000002</v>
      </c>
      <c r="V29" s="131">
        <v>45041</v>
      </c>
      <c r="W29" s="1" t="s">
        <v>139</v>
      </c>
      <c r="X29" s="1" t="s">
        <v>652</v>
      </c>
    </row>
    <row r="30" spans="1:25" ht="12" customHeight="1" x14ac:dyDescent="0.25">
      <c r="A30" s="17" t="s">
        <v>458</v>
      </c>
      <c r="B30" s="6">
        <v>1620</v>
      </c>
      <c r="C30" s="126" t="s">
        <v>640</v>
      </c>
      <c r="D30" s="5" t="s">
        <v>641</v>
      </c>
      <c r="E30" s="14" t="s">
        <v>642</v>
      </c>
      <c r="F30" s="6">
        <v>1</v>
      </c>
      <c r="G30" s="6" t="s">
        <v>7</v>
      </c>
      <c r="H30" s="1" t="s">
        <v>643</v>
      </c>
      <c r="I30" s="10">
        <f t="shared" si="6"/>
        <v>241877.21999999997</v>
      </c>
      <c r="J30" s="10">
        <f t="shared" si="5"/>
        <v>153378.07</v>
      </c>
      <c r="K30" s="24">
        <v>19</v>
      </c>
      <c r="L30" s="22" t="s">
        <v>200</v>
      </c>
      <c r="M30" s="22" t="s">
        <v>200</v>
      </c>
      <c r="N30" s="31">
        <v>12730.38</v>
      </c>
      <c r="O30" s="31">
        <v>8072.53</v>
      </c>
      <c r="P30" s="24">
        <v>51</v>
      </c>
      <c r="Q30" s="24">
        <v>0</v>
      </c>
      <c r="R30" s="8" t="s">
        <v>199</v>
      </c>
      <c r="S30" s="25">
        <v>45928</v>
      </c>
      <c r="T30" s="62">
        <v>204</v>
      </c>
      <c r="U30" s="124">
        <v>2.2080000000000002</v>
      </c>
      <c r="V30" s="33">
        <v>44784</v>
      </c>
      <c r="W30" s="1" t="s">
        <v>139</v>
      </c>
      <c r="X30" s="1" t="s">
        <v>644</v>
      </c>
    </row>
    <row r="31" spans="1:25" ht="12" customHeight="1" x14ac:dyDescent="0.25">
      <c r="A31" s="4" t="s">
        <v>458</v>
      </c>
      <c r="B31" s="6">
        <v>1630</v>
      </c>
      <c r="C31" s="126" t="s">
        <v>653</v>
      </c>
      <c r="D31" s="5" t="s">
        <v>654</v>
      </c>
      <c r="E31" s="14" t="s">
        <v>655</v>
      </c>
      <c r="F31" s="6">
        <v>1</v>
      </c>
      <c r="G31" s="6" t="s">
        <v>15</v>
      </c>
      <c r="H31" s="1" t="s">
        <v>656</v>
      </c>
      <c r="I31" s="10">
        <f t="shared" si="6"/>
        <v>424258.17</v>
      </c>
      <c r="J31" s="10">
        <f t="shared" si="5"/>
        <v>261887.84999999998</v>
      </c>
      <c r="K31" s="24">
        <v>49</v>
      </c>
      <c r="L31" s="22" t="s">
        <v>199</v>
      </c>
      <c r="M31" s="22" t="s">
        <v>199</v>
      </c>
      <c r="N31" s="31">
        <v>8658.33</v>
      </c>
      <c r="O31" s="31">
        <v>5344.65</v>
      </c>
      <c r="P31" s="24">
        <v>106</v>
      </c>
      <c r="Q31" s="6">
        <v>0</v>
      </c>
      <c r="R31" s="6" t="s">
        <v>200</v>
      </c>
      <c r="S31" s="6"/>
      <c r="T31" s="61">
        <v>466</v>
      </c>
      <c r="U31" s="124">
        <v>7.6669999999999998</v>
      </c>
      <c r="V31" s="33">
        <v>44781</v>
      </c>
      <c r="W31" s="1" t="s">
        <v>143</v>
      </c>
      <c r="X31" s="1" t="s">
        <v>545</v>
      </c>
    </row>
    <row r="32" spans="1:25" ht="12" customHeight="1" x14ac:dyDescent="0.25">
      <c r="A32" s="4" t="s">
        <v>458</v>
      </c>
      <c r="B32" s="6">
        <v>1630</v>
      </c>
      <c r="C32" s="126" t="s">
        <v>385</v>
      </c>
      <c r="D32" s="5" t="s">
        <v>657</v>
      </c>
      <c r="E32" s="14" t="s">
        <v>27</v>
      </c>
      <c r="F32" s="6">
        <v>3</v>
      </c>
      <c r="G32" s="6" t="s">
        <v>15</v>
      </c>
      <c r="H32" s="5" t="s">
        <v>658</v>
      </c>
      <c r="I32" s="10">
        <f t="shared" si="6"/>
        <v>145892.6</v>
      </c>
      <c r="J32" s="10">
        <f t="shared" si="5"/>
        <v>90057.1</v>
      </c>
      <c r="K32" s="24">
        <v>98</v>
      </c>
      <c r="L32" s="22" t="s">
        <v>199</v>
      </c>
      <c r="M32" s="22" t="s">
        <v>200</v>
      </c>
      <c r="N32" s="31">
        <v>1488.7</v>
      </c>
      <c r="O32" s="31">
        <v>918.95</v>
      </c>
      <c r="P32" s="24">
        <v>45</v>
      </c>
      <c r="Q32" s="24">
        <v>0</v>
      </c>
      <c r="R32" s="6" t="s">
        <v>200</v>
      </c>
      <c r="S32" s="25"/>
      <c r="T32" s="62">
        <v>383</v>
      </c>
      <c r="U32" s="124">
        <v>6.8330000000000002</v>
      </c>
      <c r="V32" s="33" t="s">
        <v>886</v>
      </c>
      <c r="W32" s="1" t="s">
        <v>329</v>
      </c>
      <c r="X32" s="1" t="s">
        <v>659</v>
      </c>
    </row>
    <row r="33" spans="1:25" ht="12" customHeight="1" x14ac:dyDescent="0.25">
      <c r="A33" s="4" t="s">
        <v>458</v>
      </c>
      <c r="B33" s="6">
        <v>1650</v>
      </c>
      <c r="C33" s="123" t="s">
        <v>567</v>
      </c>
      <c r="D33" s="5" t="s">
        <v>568</v>
      </c>
      <c r="E33" s="14" t="s">
        <v>27</v>
      </c>
      <c r="F33" s="6">
        <v>3</v>
      </c>
      <c r="G33" s="6" t="s">
        <v>7</v>
      </c>
      <c r="H33" s="1" t="s">
        <v>569</v>
      </c>
      <c r="I33" s="10">
        <f t="shared" si="6"/>
        <v>44226</v>
      </c>
      <c r="J33" s="10">
        <f t="shared" si="5"/>
        <v>27300</v>
      </c>
      <c r="K33" s="24">
        <v>21</v>
      </c>
      <c r="L33" s="22" t="s">
        <v>200</v>
      </c>
      <c r="M33" s="22" t="s">
        <v>200</v>
      </c>
      <c r="N33" s="31">
        <v>2106</v>
      </c>
      <c r="O33" s="31">
        <v>1300</v>
      </c>
      <c r="P33" s="24">
        <v>74</v>
      </c>
      <c r="Q33" s="6">
        <v>0</v>
      </c>
      <c r="R33" s="8" t="s">
        <v>200</v>
      </c>
      <c r="S33" s="25"/>
      <c r="T33" s="62">
        <v>393</v>
      </c>
      <c r="U33" s="124">
        <v>7.1669999999999998</v>
      </c>
      <c r="V33" s="33">
        <v>40998</v>
      </c>
      <c r="W33" s="1" t="s">
        <v>570</v>
      </c>
      <c r="X33" s="1" t="s">
        <v>571</v>
      </c>
    </row>
    <row r="34" spans="1:25" s="20" customFormat="1" ht="12" customHeight="1" x14ac:dyDescent="0.25">
      <c r="A34" s="4" t="s">
        <v>458</v>
      </c>
      <c r="B34" s="23">
        <v>1650</v>
      </c>
      <c r="C34" s="121" t="s">
        <v>30</v>
      </c>
      <c r="D34" s="5" t="s">
        <v>29</v>
      </c>
      <c r="E34" s="14" t="s">
        <v>27</v>
      </c>
      <c r="F34" s="6">
        <v>3</v>
      </c>
      <c r="G34" s="6" t="s">
        <v>7</v>
      </c>
      <c r="H34" s="5" t="s">
        <v>28</v>
      </c>
      <c r="I34" s="10">
        <f t="shared" si="6"/>
        <v>27105.119999999999</v>
      </c>
      <c r="J34" s="10">
        <f t="shared" si="5"/>
        <v>16731.54</v>
      </c>
      <c r="K34" s="24">
        <v>18</v>
      </c>
      <c r="L34" s="6" t="s">
        <v>200</v>
      </c>
      <c r="M34" s="6" t="s">
        <v>200</v>
      </c>
      <c r="N34" s="31">
        <v>1505.84</v>
      </c>
      <c r="O34" s="31">
        <v>929.53</v>
      </c>
      <c r="P34" s="24">
        <v>85</v>
      </c>
      <c r="Q34" s="24">
        <v>0</v>
      </c>
      <c r="R34" s="6" t="s">
        <v>200</v>
      </c>
      <c r="S34" s="25"/>
      <c r="T34" s="62" t="s">
        <v>661</v>
      </c>
      <c r="U34" s="122">
        <v>1.167</v>
      </c>
      <c r="V34" s="33">
        <v>41170</v>
      </c>
      <c r="W34" s="2" t="s">
        <v>146</v>
      </c>
      <c r="X34" s="2" t="s">
        <v>145</v>
      </c>
      <c r="Y34" s="19"/>
    </row>
    <row r="35" spans="1:25" ht="12" customHeight="1" x14ac:dyDescent="0.25">
      <c r="A35" s="4" t="s">
        <v>458</v>
      </c>
      <c r="B35" s="23">
        <v>1650</v>
      </c>
      <c r="C35" s="121" t="s">
        <v>64</v>
      </c>
      <c r="D35" s="5" t="s">
        <v>65</v>
      </c>
      <c r="E35" s="14" t="s">
        <v>61</v>
      </c>
      <c r="F35" s="6">
        <v>3</v>
      </c>
      <c r="G35" s="6" t="s">
        <v>8</v>
      </c>
      <c r="H35" s="11" t="s">
        <v>66</v>
      </c>
      <c r="I35" s="10">
        <f t="shared" si="6"/>
        <v>23462.04</v>
      </c>
      <c r="J35" s="10">
        <f t="shared" si="5"/>
        <v>14482.779999999999</v>
      </c>
      <c r="K35" s="24">
        <v>106</v>
      </c>
      <c r="L35" s="6" t="s">
        <v>199</v>
      </c>
      <c r="M35" s="6" t="s">
        <v>200</v>
      </c>
      <c r="N35" s="31">
        <v>221.34</v>
      </c>
      <c r="O35" s="31">
        <v>136.63</v>
      </c>
      <c r="P35" s="24">
        <v>9</v>
      </c>
      <c r="Q35" s="6">
        <v>0</v>
      </c>
      <c r="R35" s="15" t="s">
        <v>199</v>
      </c>
      <c r="S35" s="25"/>
      <c r="T35" s="62">
        <v>171</v>
      </c>
      <c r="U35" s="124">
        <v>9.2080000000000002</v>
      </c>
      <c r="V35" s="33" t="s">
        <v>887</v>
      </c>
      <c r="W35" s="1" t="s">
        <v>160</v>
      </c>
      <c r="X35" s="1" t="s">
        <v>137</v>
      </c>
      <c r="Y35" s="20"/>
    </row>
    <row r="36" spans="1:25" s="20" customFormat="1" ht="12" customHeight="1" x14ac:dyDescent="0.25">
      <c r="A36" s="4" t="s">
        <v>458</v>
      </c>
      <c r="B36" s="23">
        <v>1650</v>
      </c>
      <c r="C36" s="121" t="s">
        <v>67</v>
      </c>
      <c r="D36" s="5" t="s">
        <v>68</v>
      </c>
      <c r="E36" s="14" t="s">
        <v>61</v>
      </c>
      <c r="F36" s="6">
        <v>3</v>
      </c>
      <c r="G36" s="6" t="s">
        <v>8</v>
      </c>
      <c r="H36" s="11" t="s">
        <v>66</v>
      </c>
      <c r="I36" s="10">
        <f t="shared" si="6"/>
        <v>47433.599999999999</v>
      </c>
      <c r="J36" s="10">
        <f t="shared" si="5"/>
        <v>29280</v>
      </c>
      <c r="K36" s="57">
        <v>160</v>
      </c>
      <c r="L36" s="6" t="s">
        <v>199</v>
      </c>
      <c r="M36" s="6" t="s">
        <v>200</v>
      </c>
      <c r="N36" s="31">
        <v>296.45999999999998</v>
      </c>
      <c r="O36" s="31">
        <v>183</v>
      </c>
      <c r="P36" s="57">
        <v>149</v>
      </c>
      <c r="Q36" s="24">
        <v>0</v>
      </c>
      <c r="R36" s="14" t="s">
        <v>200</v>
      </c>
      <c r="S36" s="25"/>
      <c r="T36" s="62">
        <v>200</v>
      </c>
      <c r="U36" s="124">
        <v>11.25</v>
      </c>
      <c r="V36" s="33" t="s">
        <v>886</v>
      </c>
      <c r="W36" s="1" t="s">
        <v>164</v>
      </c>
      <c r="X36" s="1" t="s">
        <v>137</v>
      </c>
      <c r="Y36" s="19"/>
    </row>
    <row r="37" spans="1:25" ht="12" customHeight="1" x14ac:dyDescent="0.25">
      <c r="A37" s="4" t="s">
        <v>458</v>
      </c>
      <c r="B37" s="8">
        <v>1650</v>
      </c>
      <c r="C37" s="123" t="s">
        <v>459</v>
      </c>
      <c r="D37" s="7" t="s">
        <v>460</v>
      </c>
      <c r="E37" s="15" t="s">
        <v>285</v>
      </c>
      <c r="F37" s="8">
        <v>1</v>
      </c>
      <c r="G37" s="8" t="s">
        <v>8</v>
      </c>
      <c r="H37" s="13" t="s">
        <v>461</v>
      </c>
      <c r="I37" s="9">
        <f t="shared" si="6"/>
        <v>0</v>
      </c>
      <c r="J37" s="9">
        <f t="shared" si="5"/>
        <v>0</v>
      </c>
      <c r="K37" s="58">
        <v>0</v>
      </c>
      <c r="L37" s="28" t="s">
        <v>200</v>
      </c>
      <c r="M37" s="28" t="s">
        <v>200</v>
      </c>
      <c r="N37" s="31">
        <v>63147.18</v>
      </c>
      <c r="O37" s="31">
        <v>38979.74</v>
      </c>
      <c r="P37" s="56">
        <v>45</v>
      </c>
      <c r="Q37" s="8">
        <v>0</v>
      </c>
      <c r="R37" s="8" t="s">
        <v>200</v>
      </c>
      <c r="S37" s="25"/>
      <c r="T37" s="62">
        <v>379</v>
      </c>
      <c r="U37" s="124">
        <v>0.125</v>
      </c>
      <c r="V37" s="33" t="s">
        <v>884</v>
      </c>
      <c r="W37" s="1" t="s">
        <v>141</v>
      </c>
      <c r="X37" s="1" t="s">
        <v>462</v>
      </c>
    </row>
    <row r="38" spans="1:25" ht="12" customHeight="1" x14ac:dyDescent="0.25">
      <c r="A38" s="4" t="s">
        <v>458</v>
      </c>
      <c r="B38" s="8">
        <v>1650</v>
      </c>
      <c r="C38" s="123" t="s">
        <v>888</v>
      </c>
      <c r="D38" s="7" t="s">
        <v>889</v>
      </c>
      <c r="E38" s="15" t="s">
        <v>890</v>
      </c>
      <c r="F38" s="8">
        <v>3</v>
      </c>
      <c r="G38" s="8" t="s">
        <v>8</v>
      </c>
      <c r="H38" s="13" t="s">
        <v>891</v>
      </c>
      <c r="I38" s="9">
        <f t="shared" si="6"/>
        <v>0</v>
      </c>
      <c r="J38" s="9">
        <f t="shared" si="5"/>
        <v>0</v>
      </c>
      <c r="K38" s="58">
        <v>0</v>
      </c>
      <c r="L38" s="28" t="s">
        <v>199</v>
      </c>
      <c r="M38" s="28" t="s">
        <v>200</v>
      </c>
      <c r="N38" s="31">
        <v>4703.07</v>
      </c>
      <c r="O38" s="31">
        <v>2903.13</v>
      </c>
      <c r="P38" s="56">
        <v>11</v>
      </c>
      <c r="Q38" s="8">
        <v>0</v>
      </c>
      <c r="R38" s="8" t="s">
        <v>200</v>
      </c>
      <c r="S38" s="25"/>
      <c r="T38" s="62">
        <v>209</v>
      </c>
      <c r="U38" s="124">
        <v>0.501</v>
      </c>
      <c r="V38" s="33">
        <v>41312</v>
      </c>
      <c r="W38" s="1" t="s">
        <v>150</v>
      </c>
      <c r="X38" s="1" t="s">
        <v>892</v>
      </c>
    </row>
    <row r="39" spans="1:25" ht="12" customHeight="1" x14ac:dyDescent="0.25">
      <c r="A39" s="4" t="s">
        <v>463</v>
      </c>
      <c r="B39" s="23">
        <v>1650</v>
      </c>
      <c r="C39" s="129" t="s">
        <v>260</v>
      </c>
      <c r="D39" s="34" t="s">
        <v>261</v>
      </c>
      <c r="E39" s="35" t="s">
        <v>262</v>
      </c>
      <c r="F39" s="35" t="s">
        <v>613</v>
      </c>
      <c r="G39" s="35" t="s">
        <v>15</v>
      </c>
      <c r="H39" s="39" t="s">
        <v>263</v>
      </c>
      <c r="I39" s="10">
        <f t="shared" si="6"/>
        <v>114111.48</v>
      </c>
      <c r="J39" s="10">
        <f t="shared" si="5"/>
        <v>70439.039999999994</v>
      </c>
      <c r="K39" s="57">
        <v>84</v>
      </c>
      <c r="L39" s="23" t="s">
        <v>199</v>
      </c>
      <c r="M39" s="23" t="s">
        <v>200</v>
      </c>
      <c r="N39" s="31">
        <v>1358.47</v>
      </c>
      <c r="O39" s="31">
        <v>838.56</v>
      </c>
      <c r="P39" s="57">
        <v>221</v>
      </c>
      <c r="Q39" s="24">
        <v>0</v>
      </c>
      <c r="R39" s="23" t="s">
        <v>200</v>
      </c>
      <c r="S39" s="36"/>
      <c r="T39" s="62">
        <v>339</v>
      </c>
      <c r="U39" s="124">
        <v>6.9169999999999998</v>
      </c>
      <c r="V39" s="33">
        <v>41319</v>
      </c>
      <c r="W39" s="5" t="s">
        <v>143</v>
      </c>
      <c r="X39" s="5" t="s">
        <v>264</v>
      </c>
    </row>
    <row r="40" spans="1:25" ht="12" customHeight="1" x14ac:dyDescent="0.25">
      <c r="A40" s="4" t="s">
        <v>463</v>
      </c>
      <c r="B40" s="27">
        <v>1650</v>
      </c>
      <c r="C40" s="121" t="s">
        <v>79</v>
      </c>
      <c r="D40" s="7" t="s">
        <v>80</v>
      </c>
      <c r="E40" s="15" t="s">
        <v>26</v>
      </c>
      <c r="F40" s="8">
        <v>3</v>
      </c>
      <c r="G40" s="8" t="s">
        <v>10</v>
      </c>
      <c r="H40" s="7" t="s">
        <v>81</v>
      </c>
      <c r="I40" s="9">
        <f t="shared" si="6"/>
        <v>344956.32</v>
      </c>
      <c r="J40" s="9">
        <f t="shared" si="5"/>
        <v>212936</v>
      </c>
      <c r="K40" s="56">
        <v>172</v>
      </c>
      <c r="L40" s="8" t="s">
        <v>200</v>
      </c>
      <c r="M40" s="8" t="s">
        <v>200</v>
      </c>
      <c r="N40" s="31">
        <v>2005.56</v>
      </c>
      <c r="O40" s="31">
        <v>1238</v>
      </c>
      <c r="P40" s="58">
        <v>0</v>
      </c>
      <c r="Q40" s="8">
        <v>30</v>
      </c>
      <c r="R40" s="8" t="s">
        <v>200</v>
      </c>
      <c r="S40" s="25"/>
      <c r="T40" s="62">
        <v>222</v>
      </c>
      <c r="U40" s="122">
        <v>15.083</v>
      </c>
      <c r="V40" s="33">
        <v>41953</v>
      </c>
      <c r="W40" s="2" t="s">
        <v>139</v>
      </c>
      <c r="X40" s="1" t="s">
        <v>179</v>
      </c>
    </row>
    <row r="41" spans="1:25" s="20" customFormat="1" ht="12" customHeight="1" x14ac:dyDescent="0.25">
      <c r="A41" s="4" t="s">
        <v>463</v>
      </c>
      <c r="B41" s="8">
        <v>1650</v>
      </c>
      <c r="C41" s="123" t="s">
        <v>344</v>
      </c>
      <c r="D41" s="7" t="s">
        <v>345</v>
      </c>
      <c r="E41" s="15" t="s">
        <v>17</v>
      </c>
      <c r="F41" s="8">
        <v>2</v>
      </c>
      <c r="G41" s="8" t="s">
        <v>8</v>
      </c>
      <c r="H41" s="7" t="s">
        <v>346</v>
      </c>
      <c r="I41" s="9">
        <f t="shared" si="6"/>
        <v>618105</v>
      </c>
      <c r="J41" s="9">
        <f t="shared" si="5"/>
        <v>381545</v>
      </c>
      <c r="K41" s="56">
        <v>500</v>
      </c>
      <c r="L41" s="28" t="s">
        <v>200</v>
      </c>
      <c r="M41" s="28" t="s">
        <v>200</v>
      </c>
      <c r="N41" s="31">
        <v>1236.21</v>
      </c>
      <c r="O41" s="31">
        <v>763.09</v>
      </c>
      <c r="P41" s="58">
        <v>2</v>
      </c>
      <c r="Q41" s="24">
        <v>13</v>
      </c>
      <c r="R41" s="6" t="s">
        <v>200</v>
      </c>
      <c r="S41" s="25"/>
      <c r="T41" s="62" t="s">
        <v>798</v>
      </c>
      <c r="U41" s="124">
        <v>38.700000000000003</v>
      </c>
      <c r="V41" s="33">
        <v>42544</v>
      </c>
      <c r="W41" s="1" t="s">
        <v>141</v>
      </c>
      <c r="X41" s="1" t="s">
        <v>347</v>
      </c>
      <c r="Y41" s="19"/>
    </row>
    <row r="42" spans="1:25" s="20" customFormat="1" ht="12" customHeight="1" x14ac:dyDescent="0.25">
      <c r="A42" s="4" t="s">
        <v>463</v>
      </c>
      <c r="B42" s="6">
        <v>1660</v>
      </c>
      <c r="C42" s="132" t="s">
        <v>893</v>
      </c>
      <c r="D42" s="5" t="s">
        <v>894</v>
      </c>
      <c r="E42" s="87" t="s">
        <v>83</v>
      </c>
      <c r="F42" s="6">
        <v>3</v>
      </c>
      <c r="G42" s="6" t="s">
        <v>882</v>
      </c>
      <c r="H42" s="1" t="s">
        <v>895</v>
      </c>
      <c r="I42" s="88">
        <f>N42*K42</f>
        <v>1431631.19</v>
      </c>
      <c r="J42" s="88">
        <f>K42*O42</f>
        <v>907819.53</v>
      </c>
      <c r="K42" s="21">
        <v>157</v>
      </c>
      <c r="L42" s="22" t="s">
        <v>199</v>
      </c>
      <c r="M42" s="22" t="s">
        <v>199</v>
      </c>
      <c r="N42" s="22">
        <v>9118.67</v>
      </c>
      <c r="O42" s="22">
        <v>5782.29</v>
      </c>
      <c r="P42" s="21">
        <v>29</v>
      </c>
      <c r="Q42" s="6" t="s">
        <v>200</v>
      </c>
      <c r="R42" s="6" t="s">
        <v>199</v>
      </c>
      <c r="S42" s="14"/>
      <c r="T42" s="6">
        <v>294</v>
      </c>
      <c r="U42" s="14" t="s">
        <v>896</v>
      </c>
      <c r="V42" s="131">
        <v>45818</v>
      </c>
      <c r="W42" s="1" t="s">
        <v>897</v>
      </c>
      <c r="X42" s="1" t="s">
        <v>898</v>
      </c>
      <c r="Y42" s="19"/>
    </row>
    <row r="43" spans="1:25" ht="12" customHeight="1" x14ac:dyDescent="0.25">
      <c r="A43" s="4" t="s">
        <v>463</v>
      </c>
      <c r="B43" s="27">
        <v>1650</v>
      </c>
      <c r="C43" s="121" t="s">
        <v>188</v>
      </c>
      <c r="D43" s="7" t="s">
        <v>189</v>
      </c>
      <c r="E43" s="15" t="s">
        <v>58</v>
      </c>
      <c r="F43" s="8">
        <v>3</v>
      </c>
      <c r="G43" s="8" t="s">
        <v>11</v>
      </c>
      <c r="H43" s="7" t="s">
        <v>190</v>
      </c>
      <c r="I43" s="9">
        <f t="shared" si="6"/>
        <v>206614.98</v>
      </c>
      <c r="J43" s="9">
        <f t="shared" si="5"/>
        <v>127540.06000000001</v>
      </c>
      <c r="K43" s="56">
        <v>23</v>
      </c>
      <c r="L43" s="28" t="s">
        <v>200</v>
      </c>
      <c r="M43" s="28" t="s">
        <v>200</v>
      </c>
      <c r="N43" s="31">
        <v>8983.26</v>
      </c>
      <c r="O43" s="31">
        <v>5545.22</v>
      </c>
      <c r="P43" s="58">
        <v>4</v>
      </c>
      <c r="Q43" s="24">
        <v>0</v>
      </c>
      <c r="R43" s="6" t="s">
        <v>200</v>
      </c>
      <c r="S43" s="25"/>
      <c r="T43" s="62">
        <v>41</v>
      </c>
      <c r="U43" s="124">
        <v>1.375</v>
      </c>
      <c r="V43" s="33">
        <v>41533</v>
      </c>
      <c r="W43" s="1" t="s">
        <v>191</v>
      </c>
      <c r="X43" s="1" t="s">
        <v>192</v>
      </c>
      <c r="Y43" s="40"/>
    </row>
    <row r="44" spans="1:25" ht="12" customHeight="1" x14ac:dyDescent="0.25">
      <c r="A44" s="4" t="s">
        <v>463</v>
      </c>
      <c r="B44" s="6">
        <v>1560</v>
      </c>
      <c r="C44" s="123" t="s">
        <v>824</v>
      </c>
      <c r="D44" s="5" t="s">
        <v>825</v>
      </c>
      <c r="E44" s="14" t="s">
        <v>73</v>
      </c>
      <c r="F44" s="6">
        <v>3</v>
      </c>
      <c r="G44" s="6" t="s">
        <v>7</v>
      </c>
      <c r="H44" s="1" t="s">
        <v>826</v>
      </c>
      <c r="I44" s="10">
        <f t="shared" si="6"/>
        <v>162159.50999999998</v>
      </c>
      <c r="J44" s="10">
        <f t="shared" si="5"/>
        <v>102828</v>
      </c>
      <c r="K44" s="21">
        <v>123</v>
      </c>
      <c r="L44" s="22" t="s">
        <v>200</v>
      </c>
      <c r="M44" s="22" t="s">
        <v>200</v>
      </c>
      <c r="N44" s="31">
        <v>1318.37</v>
      </c>
      <c r="O44" s="31">
        <v>836</v>
      </c>
      <c r="P44" s="21">
        <v>67</v>
      </c>
      <c r="Q44" s="6">
        <v>1</v>
      </c>
      <c r="R44" s="6" t="s">
        <v>200</v>
      </c>
      <c r="S44" s="14"/>
      <c r="T44" s="6">
        <v>101</v>
      </c>
      <c r="U44" s="124">
        <v>8.8330000000000002</v>
      </c>
      <c r="V44" s="33" t="s">
        <v>884</v>
      </c>
      <c r="W44" s="1" t="s">
        <v>827</v>
      </c>
      <c r="X44" s="1" t="s">
        <v>828</v>
      </c>
      <c r="Y44" s="40"/>
    </row>
    <row r="45" spans="1:25" ht="12" customHeight="1" x14ac:dyDescent="0.25">
      <c r="A45" s="4" t="s">
        <v>463</v>
      </c>
      <c r="B45" s="14" t="s">
        <v>287</v>
      </c>
      <c r="C45" s="126" t="s">
        <v>302</v>
      </c>
      <c r="D45" s="5" t="s">
        <v>303</v>
      </c>
      <c r="E45" s="6">
        <v>80201</v>
      </c>
      <c r="F45" s="14" t="s">
        <v>613</v>
      </c>
      <c r="G45" s="14" t="s">
        <v>11</v>
      </c>
      <c r="H45" s="5" t="s">
        <v>304</v>
      </c>
      <c r="I45" s="10">
        <f t="shared" si="6"/>
        <v>27432.600000000002</v>
      </c>
      <c r="J45" s="10">
        <f t="shared" si="5"/>
        <v>17395.3</v>
      </c>
      <c r="K45" s="57">
        <v>65</v>
      </c>
      <c r="L45" s="14" t="s">
        <v>200</v>
      </c>
      <c r="M45" s="22" t="s">
        <v>200</v>
      </c>
      <c r="N45" s="31">
        <v>422.04</v>
      </c>
      <c r="O45" s="31">
        <v>267.62</v>
      </c>
      <c r="P45" s="57">
        <v>239</v>
      </c>
      <c r="Q45" s="24">
        <v>0</v>
      </c>
      <c r="R45" s="14" t="s">
        <v>200</v>
      </c>
      <c r="S45" s="25"/>
      <c r="T45" s="62" t="s">
        <v>660</v>
      </c>
      <c r="U45" s="122">
        <v>10.042</v>
      </c>
      <c r="V45" s="33">
        <v>43167</v>
      </c>
      <c r="W45" s="2" t="s">
        <v>166</v>
      </c>
      <c r="X45" s="1" t="s">
        <v>305</v>
      </c>
      <c r="Y45" s="20"/>
    </row>
    <row r="46" spans="1:25" ht="12" customHeight="1" x14ac:dyDescent="0.25">
      <c r="A46" s="4" t="s">
        <v>463</v>
      </c>
      <c r="B46" s="6">
        <v>1650</v>
      </c>
      <c r="C46" s="123" t="s">
        <v>464</v>
      </c>
      <c r="D46" s="5" t="s">
        <v>465</v>
      </c>
      <c r="E46" s="14" t="s">
        <v>466</v>
      </c>
      <c r="F46" s="6">
        <v>3</v>
      </c>
      <c r="G46" s="6" t="s">
        <v>15</v>
      </c>
      <c r="H46" s="1" t="s">
        <v>467</v>
      </c>
      <c r="I46" s="10">
        <f t="shared" si="6"/>
        <v>233182.04</v>
      </c>
      <c r="J46" s="10">
        <f t="shared" si="5"/>
        <v>143939.53</v>
      </c>
      <c r="K46" s="21">
        <v>7</v>
      </c>
      <c r="L46" s="22" t="s">
        <v>200</v>
      </c>
      <c r="M46" s="22" t="s">
        <v>200</v>
      </c>
      <c r="N46" s="31">
        <v>33311.72</v>
      </c>
      <c r="O46" s="31">
        <v>20562.79</v>
      </c>
      <c r="P46" s="21">
        <v>13</v>
      </c>
      <c r="Q46" s="6">
        <v>0</v>
      </c>
      <c r="R46" s="8" t="s">
        <v>200</v>
      </c>
      <c r="S46" s="25"/>
      <c r="T46" s="62">
        <v>183</v>
      </c>
      <c r="U46" s="124">
        <v>0.41699999999999998</v>
      </c>
      <c r="V46" s="33" t="s">
        <v>899</v>
      </c>
      <c r="W46" s="1" t="s">
        <v>141</v>
      </c>
      <c r="X46" s="1" t="s">
        <v>468</v>
      </c>
    </row>
    <row r="47" spans="1:25" ht="12" customHeight="1" x14ac:dyDescent="0.25">
      <c r="A47" s="4" t="s">
        <v>463</v>
      </c>
      <c r="B47" s="8">
        <v>1660</v>
      </c>
      <c r="C47" s="126" t="s">
        <v>572</v>
      </c>
      <c r="D47" s="7" t="s">
        <v>573</v>
      </c>
      <c r="E47" s="15" t="s">
        <v>222</v>
      </c>
      <c r="F47" s="8">
        <v>3</v>
      </c>
      <c r="G47" s="8" t="s">
        <v>8</v>
      </c>
      <c r="H47" s="7" t="s">
        <v>574</v>
      </c>
      <c r="I47" s="9">
        <f t="shared" si="6"/>
        <v>70438.880000000005</v>
      </c>
      <c r="J47" s="9">
        <f t="shared" si="5"/>
        <v>43480.800000000003</v>
      </c>
      <c r="K47" s="58">
        <v>8</v>
      </c>
      <c r="L47" s="28" t="s">
        <v>199</v>
      </c>
      <c r="M47" s="28" t="s">
        <v>200</v>
      </c>
      <c r="N47" s="31">
        <v>8804.86</v>
      </c>
      <c r="O47" s="31">
        <v>5435.1</v>
      </c>
      <c r="P47" s="58">
        <v>2</v>
      </c>
      <c r="Q47" s="8">
        <v>0</v>
      </c>
      <c r="R47" s="6" t="s">
        <v>200</v>
      </c>
      <c r="S47" s="25"/>
      <c r="T47" s="62">
        <v>172</v>
      </c>
      <c r="U47" s="133" t="s">
        <v>900</v>
      </c>
      <c r="V47" s="131">
        <v>45447</v>
      </c>
      <c r="W47" s="76" t="s">
        <v>143</v>
      </c>
      <c r="X47" s="1" t="s">
        <v>575</v>
      </c>
      <c r="Y47" s="20"/>
    </row>
    <row r="48" spans="1:25" ht="12" customHeight="1" x14ac:dyDescent="0.25">
      <c r="A48" s="4" t="s">
        <v>463</v>
      </c>
      <c r="B48" s="134">
        <v>1660</v>
      </c>
      <c r="C48" s="123" t="s">
        <v>804</v>
      </c>
      <c r="D48" s="5" t="s">
        <v>805</v>
      </c>
      <c r="E48" s="14" t="s">
        <v>801</v>
      </c>
      <c r="F48" s="6">
        <v>3</v>
      </c>
      <c r="G48" s="6" t="s">
        <v>8</v>
      </c>
      <c r="H48" s="1" t="s">
        <v>802</v>
      </c>
      <c r="I48" s="10">
        <f t="shared" si="6"/>
        <v>67934.02</v>
      </c>
      <c r="J48" s="10">
        <f t="shared" si="5"/>
        <v>43078</v>
      </c>
      <c r="K48" s="21">
        <v>7</v>
      </c>
      <c r="L48" s="22" t="s">
        <v>200</v>
      </c>
      <c r="M48" s="22" t="s">
        <v>200</v>
      </c>
      <c r="N48" s="31">
        <v>9704.86</v>
      </c>
      <c r="O48" s="31">
        <v>6154</v>
      </c>
      <c r="P48" s="21">
        <v>7</v>
      </c>
      <c r="Q48" s="6">
        <v>0</v>
      </c>
      <c r="R48" s="6" t="s">
        <v>200</v>
      </c>
      <c r="S48" s="14"/>
      <c r="T48" s="6">
        <v>306</v>
      </c>
      <c r="U48" s="124">
        <v>0.75</v>
      </c>
      <c r="V48" s="131">
        <v>45447</v>
      </c>
      <c r="W48" s="1" t="s">
        <v>141</v>
      </c>
      <c r="X48" s="1" t="s">
        <v>803</v>
      </c>
      <c r="Y48" s="20"/>
    </row>
    <row r="49" spans="1:25" ht="12" customHeight="1" x14ac:dyDescent="0.25">
      <c r="A49" s="4" t="s">
        <v>463</v>
      </c>
      <c r="B49" s="6">
        <v>1660</v>
      </c>
      <c r="C49" s="123" t="s">
        <v>813</v>
      </c>
      <c r="D49" s="5" t="s">
        <v>814</v>
      </c>
      <c r="E49" s="14" t="s">
        <v>801</v>
      </c>
      <c r="F49" s="6">
        <v>3</v>
      </c>
      <c r="G49" s="6" t="s">
        <v>7</v>
      </c>
      <c r="H49" s="66" t="s">
        <v>815</v>
      </c>
      <c r="I49" s="10">
        <f t="shared" si="6"/>
        <v>71218.44</v>
      </c>
      <c r="J49" s="10">
        <f t="shared" si="5"/>
        <v>43962</v>
      </c>
      <c r="K49" s="21">
        <v>6</v>
      </c>
      <c r="L49" s="22" t="s">
        <v>199</v>
      </c>
      <c r="M49" s="22" t="s">
        <v>200</v>
      </c>
      <c r="N49" s="31">
        <v>11869.74</v>
      </c>
      <c r="O49" s="31">
        <v>7327</v>
      </c>
      <c r="P49" s="21">
        <v>7</v>
      </c>
      <c r="Q49" s="6">
        <v>0</v>
      </c>
      <c r="R49" s="6" t="s">
        <v>200</v>
      </c>
      <c r="S49" s="25"/>
      <c r="T49" s="6">
        <v>360</v>
      </c>
      <c r="U49" s="124">
        <v>0.70799999999999996</v>
      </c>
      <c r="V49" s="33">
        <v>45023</v>
      </c>
      <c r="W49" s="1" t="s">
        <v>141</v>
      </c>
      <c r="X49" s="1" t="s">
        <v>816</v>
      </c>
      <c r="Y49" s="20"/>
    </row>
    <row r="50" spans="1:25" ht="12" customHeight="1" x14ac:dyDescent="0.25">
      <c r="A50" s="4" t="s">
        <v>463</v>
      </c>
      <c r="B50" s="6">
        <v>1660</v>
      </c>
      <c r="C50" s="123" t="s">
        <v>799</v>
      </c>
      <c r="D50" s="5" t="s">
        <v>800</v>
      </c>
      <c r="E50" s="14" t="s">
        <v>801</v>
      </c>
      <c r="F50" s="6">
        <v>3</v>
      </c>
      <c r="G50" s="6" t="s">
        <v>15</v>
      </c>
      <c r="H50" s="1" t="s">
        <v>802</v>
      </c>
      <c r="I50" s="10">
        <f t="shared" si="6"/>
        <v>310429.32</v>
      </c>
      <c r="J50" s="10">
        <f t="shared" si="5"/>
        <v>196848</v>
      </c>
      <c r="K50" s="21">
        <v>6</v>
      </c>
      <c r="L50" s="22" t="s">
        <v>200</v>
      </c>
      <c r="M50" s="22" t="s">
        <v>200</v>
      </c>
      <c r="N50" s="31">
        <v>51738.22</v>
      </c>
      <c r="O50" s="31">
        <v>32808</v>
      </c>
      <c r="P50" s="21">
        <v>10</v>
      </c>
      <c r="Q50" s="6">
        <v>0</v>
      </c>
      <c r="R50" s="6" t="s">
        <v>200</v>
      </c>
      <c r="S50" s="14"/>
      <c r="T50" s="6">
        <v>306</v>
      </c>
      <c r="U50" s="124">
        <v>0.79200000000000004</v>
      </c>
      <c r="V50" s="33">
        <v>44784</v>
      </c>
      <c r="W50" s="1" t="s">
        <v>141</v>
      </c>
      <c r="X50" s="1" t="s">
        <v>803</v>
      </c>
      <c r="Y50" s="20"/>
    </row>
    <row r="51" spans="1:25" ht="12" customHeight="1" x14ac:dyDescent="0.25">
      <c r="A51" s="4" t="s">
        <v>463</v>
      </c>
      <c r="B51" s="6">
        <v>1660</v>
      </c>
      <c r="C51" s="126" t="s">
        <v>662</v>
      </c>
      <c r="D51" s="5" t="s">
        <v>663</v>
      </c>
      <c r="E51" s="14" t="s">
        <v>664</v>
      </c>
      <c r="F51" s="6">
        <v>3</v>
      </c>
      <c r="G51" s="6" t="s">
        <v>7</v>
      </c>
      <c r="H51" s="1" t="s">
        <v>665</v>
      </c>
      <c r="I51" s="10">
        <f t="shared" si="6"/>
        <v>869109.99</v>
      </c>
      <c r="J51" s="10">
        <f t="shared" si="5"/>
        <v>536486.37</v>
      </c>
      <c r="K51" s="21">
        <v>609</v>
      </c>
      <c r="L51" s="22" t="s">
        <v>200</v>
      </c>
      <c r="M51" s="22" t="s">
        <v>200</v>
      </c>
      <c r="N51" s="31">
        <v>1427.11</v>
      </c>
      <c r="O51" s="31">
        <v>880.93</v>
      </c>
      <c r="P51" s="21">
        <v>1457</v>
      </c>
      <c r="Q51" s="6">
        <v>0</v>
      </c>
      <c r="R51" s="6" t="s">
        <v>200</v>
      </c>
      <c r="S51" s="67"/>
      <c r="T51" s="61">
        <v>255</v>
      </c>
      <c r="U51" s="124">
        <v>52.167000000000002</v>
      </c>
      <c r="V51" s="33" t="s">
        <v>901</v>
      </c>
      <c r="W51" s="1" t="s">
        <v>259</v>
      </c>
      <c r="X51" s="1" t="s">
        <v>666</v>
      </c>
    </row>
    <row r="52" spans="1:25" ht="12" customHeight="1" x14ac:dyDescent="0.25">
      <c r="A52" s="4" t="s">
        <v>463</v>
      </c>
      <c r="B52" s="6">
        <v>1660</v>
      </c>
      <c r="C52" s="126" t="s">
        <v>667</v>
      </c>
      <c r="D52" s="5" t="s">
        <v>668</v>
      </c>
      <c r="E52" s="14" t="s">
        <v>664</v>
      </c>
      <c r="F52" s="6">
        <v>3</v>
      </c>
      <c r="G52" s="6" t="s">
        <v>7</v>
      </c>
      <c r="H52" s="1" t="s">
        <v>669</v>
      </c>
      <c r="I52" s="10">
        <f t="shared" si="6"/>
        <v>127273</v>
      </c>
      <c r="J52" s="10">
        <f t="shared" si="5"/>
        <v>78565.53</v>
      </c>
      <c r="K52" s="21">
        <v>929</v>
      </c>
      <c r="L52" s="22" t="s">
        <v>200</v>
      </c>
      <c r="M52" s="22" t="s">
        <v>200</v>
      </c>
      <c r="N52" s="31">
        <v>137</v>
      </c>
      <c r="O52" s="31">
        <v>84.57</v>
      </c>
      <c r="P52" s="71">
        <v>1571</v>
      </c>
      <c r="Q52" s="6">
        <v>0</v>
      </c>
      <c r="R52" s="6" t="s">
        <v>200</v>
      </c>
      <c r="S52" s="25"/>
      <c r="T52" s="62">
        <v>176</v>
      </c>
      <c r="U52" s="124">
        <v>74.375</v>
      </c>
      <c r="V52" s="33">
        <v>41563</v>
      </c>
      <c r="W52" s="1" t="s">
        <v>469</v>
      </c>
      <c r="X52" s="1" t="s">
        <v>670</v>
      </c>
      <c r="Y52" s="20"/>
    </row>
    <row r="53" spans="1:25" s="20" customFormat="1" ht="12" customHeight="1" x14ac:dyDescent="0.25">
      <c r="A53" s="17" t="s">
        <v>463</v>
      </c>
      <c r="B53" s="6">
        <v>1660</v>
      </c>
      <c r="C53" s="126" t="s">
        <v>377</v>
      </c>
      <c r="D53" s="5" t="s">
        <v>378</v>
      </c>
      <c r="E53" s="14" t="s">
        <v>379</v>
      </c>
      <c r="F53" s="6">
        <v>3</v>
      </c>
      <c r="G53" s="6" t="s">
        <v>7</v>
      </c>
      <c r="H53" s="5" t="s">
        <v>380</v>
      </c>
      <c r="I53" s="10">
        <f t="shared" si="6"/>
        <v>155796.93000000002</v>
      </c>
      <c r="J53" s="10">
        <f t="shared" si="5"/>
        <v>98795.43</v>
      </c>
      <c r="K53" s="24">
        <v>2151</v>
      </c>
      <c r="L53" s="22" t="s">
        <v>200</v>
      </c>
      <c r="M53" s="22" t="s">
        <v>199</v>
      </c>
      <c r="N53" s="31">
        <v>72.430000000000007</v>
      </c>
      <c r="O53" s="31">
        <v>45.93</v>
      </c>
      <c r="P53" s="71">
        <v>1042</v>
      </c>
      <c r="Q53" s="24">
        <v>3</v>
      </c>
      <c r="R53" s="8" t="s">
        <v>199</v>
      </c>
      <c r="S53" s="25">
        <v>45533</v>
      </c>
      <c r="T53" s="62">
        <v>259</v>
      </c>
      <c r="U53" s="135">
        <v>187.28100000000001</v>
      </c>
      <c r="V53" s="33" t="s">
        <v>902</v>
      </c>
      <c r="W53" s="1" t="s">
        <v>381</v>
      </c>
      <c r="X53" s="1" t="s">
        <v>382</v>
      </c>
      <c r="Y53" s="19"/>
    </row>
    <row r="54" spans="1:25" s="20" customFormat="1" ht="12" customHeight="1" x14ac:dyDescent="0.25">
      <c r="A54" s="17" t="s">
        <v>463</v>
      </c>
      <c r="B54" s="6">
        <v>1660</v>
      </c>
      <c r="C54" s="132" t="s">
        <v>893</v>
      </c>
      <c r="D54" s="5" t="s">
        <v>894</v>
      </c>
      <c r="E54" s="87" t="s">
        <v>83</v>
      </c>
      <c r="F54" s="6">
        <v>3</v>
      </c>
      <c r="G54" s="6" t="s">
        <v>882</v>
      </c>
      <c r="H54" s="1" t="s">
        <v>895</v>
      </c>
      <c r="I54" s="88">
        <f>N54*K54</f>
        <v>1431631.19</v>
      </c>
      <c r="J54" s="88">
        <f>K54*O54</f>
        <v>907819.53</v>
      </c>
      <c r="K54" s="21">
        <v>157</v>
      </c>
      <c r="L54" s="22" t="s">
        <v>199</v>
      </c>
      <c r="M54" s="22" t="s">
        <v>199</v>
      </c>
      <c r="N54" s="10">
        <v>9118.67</v>
      </c>
      <c r="O54" s="10">
        <v>5782.29</v>
      </c>
      <c r="P54" s="21">
        <v>29</v>
      </c>
      <c r="Q54" s="6" t="s">
        <v>200</v>
      </c>
      <c r="R54" s="6" t="s">
        <v>199</v>
      </c>
      <c r="S54" s="14"/>
      <c r="T54" s="6">
        <v>294</v>
      </c>
      <c r="U54" s="14" t="s">
        <v>896</v>
      </c>
      <c r="V54" s="131">
        <v>45818</v>
      </c>
      <c r="W54" s="1" t="s">
        <v>897</v>
      </c>
      <c r="X54" s="1" t="s">
        <v>898</v>
      </c>
      <c r="Y54" s="19"/>
    </row>
    <row r="55" spans="1:25" s="20" customFormat="1" ht="12" customHeight="1" x14ac:dyDescent="0.25">
      <c r="A55" s="17" t="s">
        <v>463</v>
      </c>
      <c r="B55" s="24">
        <v>1660</v>
      </c>
      <c r="C55" s="123" t="s">
        <v>903</v>
      </c>
      <c r="D55" s="30" t="s">
        <v>904</v>
      </c>
      <c r="E55" s="24">
        <v>70210</v>
      </c>
      <c r="F55" s="24">
        <v>3</v>
      </c>
      <c r="G55" s="24" t="s">
        <v>10</v>
      </c>
      <c r="H55" s="30" t="s">
        <v>905</v>
      </c>
      <c r="I55" s="10">
        <f t="shared" si="6"/>
        <v>435474.96</v>
      </c>
      <c r="J55" s="10">
        <f t="shared" si="5"/>
        <v>276140.16000000003</v>
      </c>
      <c r="K55" s="57">
        <v>753</v>
      </c>
      <c r="L55" s="31" t="s">
        <v>199</v>
      </c>
      <c r="M55" s="31" t="s">
        <v>199</v>
      </c>
      <c r="N55" s="31">
        <v>578.32000000000005</v>
      </c>
      <c r="O55" s="31">
        <v>366.72</v>
      </c>
      <c r="P55" s="57">
        <v>178</v>
      </c>
      <c r="Q55" s="24">
        <v>62</v>
      </c>
      <c r="R55" s="8" t="s">
        <v>199</v>
      </c>
      <c r="S55" s="25">
        <v>48150</v>
      </c>
      <c r="T55" s="62" t="s">
        <v>906</v>
      </c>
      <c r="U55" s="124">
        <v>98.792000000000002</v>
      </c>
      <c r="V55" s="33" t="s">
        <v>907</v>
      </c>
      <c r="W55" s="1" t="s">
        <v>329</v>
      </c>
      <c r="X55" s="1" t="s">
        <v>908</v>
      </c>
      <c r="Y55" s="19"/>
    </row>
    <row r="56" spans="1:25" ht="12" customHeight="1" x14ac:dyDescent="0.3">
      <c r="A56" s="4" t="s">
        <v>470</v>
      </c>
      <c r="B56" s="15" t="s">
        <v>288</v>
      </c>
      <c r="C56" s="126" t="s">
        <v>306</v>
      </c>
      <c r="D56" s="7" t="s">
        <v>307</v>
      </c>
      <c r="E56" s="77">
        <v>81205</v>
      </c>
      <c r="F56" s="15" t="s">
        <v>613</v>
      </c>
      <c r="G56" s="15" t="s">
        <v>7</v>
      </c>
      <c r="H56" s="7" t="s">
        <v>308</v>
      </c>
      <c r="I56" s="9">
        <f t="shared" si="6"/>
        <v>63682.559999999998</v>
      </c>
      <c r="J56" s="9">
        <f t="shared" si="5"/>
        <v>42941.760000000002</v>
      </c>
      <c r="K56" s="56">
        <v>96</v>
      </c>
      <c r="L56" s="15" t="s">
        <v>200</v>
      </c>
      <c r="M56" s="28" t="s">
        <v>200</v>
      </c>
      <c r="N56" s="31">
        <v>663.36</v>
      </c>
      <c r="O56" s="31">
        <v>447.31</v>
      </c>
      <c r="P56" s="55">
        <v>0</v>
      </c>
      <c r="Q56" s="24">
        <v>0</v>
      </c>
      <c r="R56" s="14" t="s">
        <v>200</v>
      </c>
      <c r="S56" s="25"/>
      <c r="T56" s="62" t="s">
        <v>606</v>
      </c>
      <c r="U56" s="122">
        <v>8.5</v>
      </c>
      <c r="V56" s="33" t="s">
        <v>883</v>
      </c>
      <c r="W56" s="2" t="s">
        <v>309</v>
      </c>
      <c r="X56" s="1" t="s">
        <v>310</v>
      </c>
      <c r="Y56" s="20"/>
    </row>
    <row r="57" spans="1:25" ht="12" customHeight="1" x14ac:dyDescent="0.25">
      <c r="A57" s="4" t="s">
        <v>470</v>
      </c>
      <c r="B57" s="26" t="s">
        <v>288</v>
      </c>
      <c r="C57" s="126" t="s">
        <v>293</v>
      </c>
      <c r="D57" s="30" t="s">
        <v>294</v>
      </c>
      <c r="E57" s="24" t="s">
        <v>295</v>
      </c>
      <c r="F57" s="26" t="s">
        <v>613</v>
      </c>
      <c r="G57" s="26" t="s">
        <v>11</v>
      </c>
      <c r="H57" s="30" t="s">
        <v>296</v>
      </c>
      <c r="I57" s="10">
        <f t="shared" si="6"/>
        <v>732029.39999999991</v>
      </c>
      <c r="J57" s="10">
        <f t="shared" si="5"/>
        <v>451870</v>
      </c>
      <c r="K57" s="57">
        <v>146</v>
      </c>
      <c r="L57" s="26" t="s">
        <v>200</v>
      </c>
      <c r="M57" s="26" t="s">
        <v>200</v>
      </c>
      <c r="N57" s="31">
        <v>5013.8999999999996</v>
      </c>
      <c r="O57" s="31">
        <v>3095</v>
      </c>
      <c r="P57" s="57">
        <v>590</v>
      </c>
      <c r="Q57" s="24">
        <v>8</v>
      </c>
      <c r="R57" s="14" t="s">
        <v>200</v>
      </c>
      <c r="S57" s="25"/>
      <c r="T57" s="62">
        <v>270</v>
      </c>
      <c r="U57" s="136">
        <v>108.00700000000001</v>
      </c>
      <c r="V57" s="33">
        <v>41652</v>
      </c>
      <c r="W57" s="78" t="s">
        <v>141</v>
      </c>
      <c r="X57" s="1" t="s">
        <v>204</v>
      </c>
    </row>
    <row r="58" spans="1:25" ht="12" customHeight="1" x14ac:dyDescent="0.25">
      <c r="A58" s="17" t="s">
        <v>463</v>
      </c>
      <c r="B58" s="23">
        <v>1680</v>
      </c>
      <c r="C58" s="121" t="s">
        <v>110</v>
      </c>
      <c r="D58" s="5" t="s">
        <v>111</v>
      </c>
      <c r="E58" s="6">
        <v>59885</v>
      </c>
      <c r="F58" s="6">
        <v>1</v>
      </c>
      <c r="G58" s="6" t="s">
        <v>6</v>
      </c>
      <c r="H58" s="11" t="s">
        <v>105</v>
      </c>
      <c r="I58" s="10">
        <f t="shared" si="6"/>
        <v>58182.64</v>
      </c>
      <c r="J58" s="10">
        <f t="shared" si="5"/>
        <v>36894.6</v>
      </c>
      <c r="K58" s="21">
        <v>103</v>
      </c>
      <c r="L58" s="6" t="s">
        <v>200</v>
      </c>
      <c r="M58" s="6" t="s">
        <v>200</v>
      </c>
      <c r="N58" s="31">
        <v>564.88</v>
      </c>
      <c r="O58" s="31">
        <v>358.2</v>
      </c>
      <c r="P58" s="6">
        <v>42</v>
      </c>
      <c r="Q58" s="24">
        <v>135</v>
      </c>
      <c r="R58" s="8" t="s">
        <v>199</v>
      </c>
      <c r="S58" s="25">
        <v>46873</v>
      </c>
      <c r="T58" s="62">
        <v>122</v>
      </c>
      <c r="U58" s="124">
        <v>10.667</v>
      </c>
      <c r="V58" s="33">
        <v>41563</v>
      </c>
      <c r="W58" s="1" t="s">
        <v>155</v>
      </c>
      <c r="X58" s="1" t="s">
        <v>153</v>
      </c>
    </row>
    <row r="59" spans="1:25" ht="12" customHeight="1" x14ac:dyDescent="0.25">
      <c r="A59" s="4" t="s">
        <v>470</v>
      </c>
      <c r="B59" s="6">
        <v>1680</v>
      </c>
      <c r="C59" s="126" t="s">
        <v>576</v>
      </c>
      <c r="D59" s="1" t="s">
        <v>577</v>
      </c>
      <c r="E59" s="6" t="s">
        <v>578</v>
      </c>
      <c r="F59" s="6">
        <v>3</v>
      </c>
      <c r="G59" s="6" t="s">
        <v>15</v>
      </c>
      <c r="H59" s="5" t="s">
        <v>579</v>
      </c>
      <c r="I59" s="10">
        <f t="shared" si="6"/>
        <v>830058.72</v>
      </c>
      <c r="J59" s="10">
        <f t="shared" si="5"/>
        <v>512380.48000000004</v>
      </c>
      <c r="K59" s="21">
        <v>976</v>
      </c>
      <c r="L59" s="22" t="s">
        <v>200</v>
      </c>
      <c r="M59" s="22" t="s">
        <v>200</v>
      </c>
      <c r="N59" s="31">
        <v>850.47</v>
      </c>
      <c r="O59" s="31">
        <v>524.98</v>
      </c>
      <c r="P59" s="57">
        <v>155</v>
      </c>
      <c r="Q59" s="24">
        <v>0</v>
      </c>
      <c r="R59" s="6" t="s">
        <v>200</v>
      </c>
      <c r="S59" s="25"/>
      <c r="T59" s="62">
        <v>67</v>
      </c>
      <c r="U59" s="124">
        <v>43.457999999999998</v>
      </c>
      <c r="V59" s="33" t="s">
        <v>909</v>
      </c>
      <c r="W59" s="1" t="s">
        <v>259</v>
      </c>
      <c r="X59" s="1" t="s">
        <v>580</v>
      </c>
    </row>
    <row r="60" spans="1:25" ht="12" customHeight="1" x14ac:dyDescent="0.25">
      <c r="A60" s="4" t="s">
        <v>470</v>
      </c>
      <c r="B60" s="6">
        <v>1680</v>
      </c>
      <c r="C60" s="126" t="s">
        <v>471</v>
      </c>
      <c r="D60" s="5">
        <v>880124</v>
      </c>
      <c r="E60" s="14" t="s">
        <v>36</v>
      </c>
      <c r="F60" s="6">
        <v>3</v>
      </c>
      <c r="G60" s="6" t="s">
        <v>8</v>
      </c>
      <c r="H60" s="1" t="s">
        <v>472</v>
      </c>
      <c r="I60" s="10">
        <f t="shared" si="6"/>
        <v>65368.05</v>
      </c>
      <c r="J60" s="10">
        <f t="shared" si="5"/>
        <v>40350.75</v>
      </c>
      <c r="K60" s="24">
        <v>55</v>
      </c>
      <c r="L60" s="22" t="s">
        <v>200</v>
      </c>
      <c r="M60" s="22" t="s">
        <v>200</v>
      </c>
      <c r="N60" s="79">
        <v>1188.51</v>
      </c>
      <c r="O60" s="31">
        <v>733.65</v>
      </c>
      <c r="P60" s="24">
        <v>327</v>
      </c>
      <c r="Q60" s="24">
        <v>0</v>
      </c>
      <c r="R60" s="80" t="s">
        <v>199</v>
      </c>
      <c r="S60" s="81"/>
      <c r="T60" s="62">
        <v>50</v>
      </c>
      <c r="U60" s="124">
        <v>6.375</v>
      </c>
      <c r="V60" s="33" t="s">
        <v>909</v>
      </c>
      <c r="W60" s="1" t="s">
        <v>473</v>
      </c>
      <c r="X60" s="1" t="s">
        <v>474</v>
      </c>
    </row>
    <row r="61" spans="1:25" ht="12" customHeight="1" x14ac:dyDescent="0.25">
      <c r="A61" s="4" t="s">
        <v>470</v>
      </c>
      <c r="B61" s="27">
        <v>1680</v>
      </c>
      <c r="C61" s="121" t="s">
        <v>106</v>
      </c>
      <c r="D61" s="7">
        <v>880125</v>
      </c>
      <c r="E61" s="8">
        <v>98889</v>
      </c>
      <c r="F61" s="8">
        <v>3</v>
      </c>
      <c r="G61" s="8" t="s">
        <v>8</v>
      </c>
      <c r="H61" s="29" t="s">
        <v>107</v>
      </c>
      <c r="I61" s="9">
        <f t="shared" si="6"/>
        <v>10585.08</v>
      </c>
      <c r="J61" s="9">
        <f t="shared" si="5"/>
        <v>6534</v>
      </c>
      <c r="K61" s="56">
        <v>33</v>
      </c>
      <c r="L61" s="28" t="s">
        <v>200</v>
      </c>
      <c r="M61" s="28" t="s">
        <v>200</v>
      </c>
      <c r="N61" s="31">
        <v>320.76</v>
      </c>
      <c r="O61" s="31">
        <v>198</v>
      </c>
      <c r="P61" s="55">
        <v>0</v>
      </c>
      <c r="Q61" s="24">
        <v>0</v>
      </c>
      <c r="R61" s="6" t="s">
        <v>200</v>
      </c>
      <c r="S61" s="25"/>
      <c r="T61" s="62">
        <v>476</v>
      </c>
      <c r="U61" s="124">
        <v>2.0830000000000002</v>
      </c>
      <c r="V61" s="33" t="s">
        <v>886</v>
      </c>
      <c r="W61" s="1" t="s">
        <v>150</v>
      </c>
      <c r="X61" s="1" t="s">
        <v>180</v>
      </c>
    </row>
    <row r="62" spans="1:25" ht="12" customHeight="1" x14ac:dyDescent="0.25">
      <c r="A62" s="4" t="s">
        <v>470</v>
      </c>
      <c r="B62" s="6">
        <v>1680</v>
      </c>
      <c r="C62" s="123" t="s">
        <v>421</v>
      </c>
      <c r="D62" s="5" t="s">
        <v>422</v>
      </c>
      <c r="E62" s="14" t="s">
        <v>423</v>
      </c>
      <c r="F62" s="6">
        <v>3</v>
      </c>
      <c r="G62" s="6" t="s">
        <v>8</v>
      </c>
      <c r="H62" s="5" t="s">
        <v>424</v>
      </c>
      <c r="I62" s="10">
        <f t="shared" si="6"/>
        <v>22886.149999999998</v>
      </c>
      <c r="J62" s="10">
        <f t="shared" si="5"/>
        <v>14127.26</v>
      </c>
      <c r="K62" s="57">
        <v>7</v>
      </c>
      <c r="L62" s="22" t="s">
        <v>200</v>
      </c>
      <c r="M62" s="22" t="s">
        <v>200</v>
      </c>
      <c r="N62" s="31">
        <v>3269.45</v>
      </c>
      <c r="O62" s="31">
        <v>2018.18</v>
      </c>
      <c r="P62" s="71">
        <v>98</v>
      </c>
      <c r="Q62" s="24">
        <v>0</v>
      </c>
      <c r="R62" s="6" t="s">
        <v>200</v>
      </c>
      <c r="S62" s="25"/>
      <c r="T62" s="62" t="s">
        <v>829</v>
      </c>
      <c r="U62" s="124">
        <v>1.31</v>
      </c>
      <c r="V62" s="33">
        <v>44586</v>
      </c>
      <c r="W62" s="1" t="s">
        <v>139</v>
      </c>
      <c r="X62" s="1" t="s">
        <v>425</v>
      </c>
    </row>
    <row r="63" spans="1:25" ht="12" customHeight="1" x14ac:dyDescent="0.25">
      <c r="A63" s="4" t="s">
        <v>470</v>
      </c>
      <c r="B63" s="6">
        <v>1680</v>
      </c>
      <c r="C63" s="123" t="s">
        <v>407</v>
      </c>
      <c r="D63" s="5" t="s">
        <v>408</v>
      </c>
      <c r="E63" s="14" t="s">
        <v>27</v>
      </c>
      <c r="F63" s="6">
        <v>3</v>
      </c>
      <c r="G63" s="6" t="s">
        <v>11</v>
      </c>
      <c r="H63" s="5" t="s">
        <v>409</v>
      </c>
      <c r="I63" s="10">
        <f t="shared" si="6"/>
        <v>204205.41999999998</v>
      </c>
      <c r="J63" s="10">
        <f t="shared" si="5"/>
        <v>137696.71999999997</v>
      </c>
      <c r="K63" s="21">
        <v>262</v>
      </c>
      <c r="L63" s="22" t="s">
        <v>199</v>
      </c>
      <c r="M63" s="22" t="s">
        <v>200</v>
      </c>
      <c r="N63" s="31">
        <v>779.41</v>
      </c>
      <c r="O63" s="31">
        <v>525.55999999999995</v>
      </c>
      <c r="P63" s="71">
        <v>421</v>
      </c>
      <c r="Q63" s="24">
        <v>0</v>
      </c>
      <c r="R63" s="6" t="s">
        <v>200</v>
      </c>
      <c r="S63" s="25"/>
      <c r="T63" s="62" t="s">
        <v>606</v>
      </c>
      <c r="U63" s="124">
        <v>9.5340000000000007</v>
      </c>
      <c r="V63" s="33" t="s">
        <v>910</v>
      </c>
      <c r="W63" s="1" t="s">
        <v>143</v>
      </c>
      <c r="X63" s="1" t="s">
        <v>410</v>
      </c>
    </row>
    <row r="64" spans="1:25" s="20" customFormat="1" ht="12" customHeight="1" x14ac:dyDescent="0.25">
      <c r="A64" s="4" t="s">
        <v>470</v>
      </c>
      <c r="B64" s="24">
        <v>1680</v>
      </c>
      <c r="C64" s="123" t="s">
        <v>417</v>
      </c>
      <c r="D64" s="5" t="s">
        <v>418</v>
      </c>
      <c r="E64" s="14" t="s">
        <v>36</v>
      </c>
      <c r="F64" s="6">
        <v>3</v>
      </c>
      <c r="G64" s="6" t="s">
        <v>8</v>
      </c>
      <c r="H64" s="30" t="s">
        <v>406</v>
      </c>
      <c r="I64" s="10">
        <f t="shared" si="6"/>
        <v>17292.21</v>
      </c>
      <c r="J64" s="10">
        <f t="shared" si="5"/>
        <v>10674.17</v>
      </c>
      <c r="K64" s="57">
        <v>13</v>
      </c>
      <c r="L64" s="31" t="s">
        <v>200</v>
      </c>
      <c r="M64" s="31" t="s">
        <v>200</v>
      </c>
      <c r="N64" s="31">
        <v>1330.17</v>
      </c>
      <c r="O64" s="31">
        <v>821.09</v>
      </c>
      <c r="P64" s="71">
        <v>165</v>
      </c>
      <c r="Q64" s="24">
        <v>0</v>
      </c>
      <c r="R64" s="6" t="s">
        <v>200</v>
      </c>
      <c r="S64" s="25"/>
      <c r="T64" s="62">
        <v>257</v>
      </c>
      <c r="U64" s="124">
        <v>1.375</v>
      </c>
      <c r="V64" s="33">
        <v>40654</v>
      </c>
      <c r="W64" s="1" t="s">
        <v>419</v>
      </c>
      <c r="X64" s="1" t="s">
        <v>420</v>
      </c>
      <c r="Y64" s="19"/>
    </row>
    <row r="65" spans="1:25" ht="12" customHeight="1" x14ac:dyDescent="0.25">
      <c r="A65" s="4" t="s">
        <v>475</v>
      </c>
      <c r="B65" s="6">
        <v>1680</v>
      </c>
      <c r="C65" s="126" t="s">
        <v>439</v>
      </c>
      <c r="D65" s="5" t="s">
        <v>440</v>
      </c>
      <c r="E65" s="14" t="s">
        <v>27</v>
      </c>
      <c r="F65" s="6">
        <v>3</v>
      </c>
      <c r="G65" s="6" t="s">
        <v>8</v>
      </c>
      <c r="H65" s="5" t="s">
        <v>441</v>
      </c>
      <c r="I65" s="10">
        <f t="shared" si="6"/>
        <v>29234.760000000002</v>
      </c>
      <c r="J65" s="10">
        <f t="shared" si="5"/>
        <v>18046.14</v>
      </c>
      <c r="K65" s="24">
        <v>6</v>
      </c>
      <c r="L65" s="22" t="s">
        <v>200</v>
      </c>
      <c r="M65" s="22" t="s">
        <v>200</v>
      </c>
      <c r="N65" s="31">
        <v>4872.46</v>
      </c>
      <c r="O65" s="31">
        <v>3007.69</v>
      </c>
      <c r="P65" s="24">
        <v>111</v>
      </c>
      <c r="Q65" s="24">
        <v>0</v>
      </c>
      <c r="R65" s="6" t="s">
        <v>200</v>
      </c>
      <c r="S65" s="25"/>
      <c r="T65" s="24">
        <v>190</v>
      </c>
      <c r="U65" s="135">
        <v>0.54200000000000004</v>
      </c>
      <c r="V65" s="33" t="s">
        <v>911</v>
      </c>
      <c r="W65" s="1" t="s">
        <v>442</v>
      </c>
      <c r="X65" s="1" t="s">
        <v>193</v>
      </c>
    </row>
    <row r="66" spans="1:25" ht="12" customHeight="1" x14ac:dyDescent="0.25">
      <c r="A66" s="4" t="s">
        <v>475</v>
      </c>
      <c r="B66" s="6">
        <v>1680</v>
      </c>
      <c r="C66" s="123" t="s">
        <v>403</v>
      </c>
      <c r="D66" s="5" t="s">
        <v>404</v>
      </c>
      <c r="E66" s="14" t="s">
        <v>27</v>
      </c>
      <c r="F66" s="6">
        <v>3</v>
      </c>
      <c r="G66" s="6" t="s">
        <v>8</v>
      </c>
      <c r="H66" s="5" t="s">
        <v>675</v>
      </c>
      <c r="I66" s="10">
        <f t="shared" si="6"/>
        <v>536784.69000000006</v>
      </c>
      <c r="J66" s="10">
        <f t="shared" si="5"/>
        <v>331348.52999999997</v>
      </c>
      <c r="K66" s="24">
        <v>51</v>
      </c>
      <c r="L66" s="22" t="s">
        <v>200</v>
      </c>
      <c r="M66" s="22" t="s">
        <v>200</v>
      </c>
      <c r="N66" s="31">
        <v>10525.19</v>
      </c>
      <c r="O66" s="31">
        <v>6497.03</v>
      </c>
      <c r="P66" s="24">
        <v>27</v>
      </c>
      <c r="Q66" s="24">
        <v>27</v>
      </c>
      <c r="R66" s="6" t="s">
        <v>200</v>
      </c>
      <c r="S66" s="25"/>
      <c r="T66" s="24">
        <v>423</v>
      </c>
      <c r="U66" s="135">
        <v>3.2919999999999998</v>
      </c>
      <c r="V66" s="33" t="s">
        <v>912</v>
      </c>
      <c r="W66" s="1" t="s">
        <v>143</v>
      </c>
      <c r="X66" s="1" t="s">
        <v>193</v>
      </c>
    </row>
    <row r="67" spans="1:25" ht="12" customHeight="1" x14ac:dyDescent="0.25">
      <c r="A67" s="4" t="s">
        <v>470</v>
      </c>
      <c r="B67" s="6">
        <v>1680</v>
      </c>
      <c r="C67" s="126" t="s">
        <v>671</v>
      </c>
      <c r="D67" s="5" t="s">
        <v>672</v>
      </c>
      <c r="E67" s="14" t="s">
        <v>438</v>
      </c>
      <c r="F67" s="6">
        <v>3</v>
      </c>
      <c r="G67" s="6" t="s">
        <v>7</v>
      </c>
      <c r="H67" s="1" t="s">
        <v>187</v>
      </c>
      <c r="I67" s="10">
        <f t="shared" si="6"/>
        <v>104358.78</v>
      </c>
      <c r="J67" s="10">
        <f t="shared" si="5"/>
        <v>64419</v>
      </c>
      <c r="K67" s="24">
        <v>109</v>
      </c>
      <c r="L67" s="22" t="s">
        <v>200</v>
      </c>
      <c r="M67" s="22" t="s">
        <v>200</v>
      </c>
      <c r="N67" s="82">
        <v>957.42</v>
      </c>
      <c r="O67" s="82">
        <v>591</v>
      </c>
      <c r="P67" s="24">
        <v>122</v>
      </c>
      <c r="Q67" s="24">
        <v>0</v>
      </c>
      <c r="R67" s="6" t="s">
        <v>200</v>
      </c>
      <c r="S67" s="25"/>
      <c r="T67" s="24">
        <v>202</v>
      </c>
      <c r="U67" s="135">
        <v>8.5419999999999998</v>
      </c>
      <c r="V67" s="33" t="s">
        <v>884</v>
      </c>
      <c r="W67" s="1" t="s">
        <v>673</v>
      </c>
      <c r="X67" s="1" t="s">
        <v>674</v>
      </c>
    </row>
    <row r="68" spans="1:25" ht="12" customHeight="1" x14ac:dyDescent="0.25">
      <c r="A68" s="4" t="s">
        <v>470</v>
      </c>
      <c r="B68" s="8">
        <v>1680</v>
      </c>
      <c r="C68" s="126" t="s">
        <v>581</v>
      </c>
      <c r="D68" s="7" t="s">
        <v>582</v>
      </c>
      <c r="E68" s="15" t="s">
        <v>583</v>
      </c>
      <c r="F68" s="8">
        <v>3</v>
      </c>
      <c r="G68" s="8" t="s">
        <v>8</v>
      </c>
      <c r="H68" s="13" t="s">
        <v>584</v>
      </c>
      <c r="I68" s="9">
        <f t="shared" si="6"/>
        <v>10165.5</v>
      </c>
      <c r="J68" s="9">
        <f t="shared" si="5"/>
        <v>6275</v>
      </c>
      <c r="K68" s="58">
        <v>5</v>
      </c>
      <c r="L68" s="28" t="s">
        <v>200</v>
      </c>
      <c r="M68" s="28" t="s">
        <v>200</v>
      </c>
      <c r="N68" s="31">
        <v>2033.1</v>
      </c>
      <c r="O68" s="31">
        <v>1255</v>
      </c>
      <c r="P68" s="8">
        <v>20</v>
      </c>
      <c r="Q68" s="8">
        <v>0</v>
      </c>
      <c r="R68" s="8" t="s">
        <v>200</v>
      </c>
      <c r="S68" s="25"/>
      <c r="T68" s="24">
        <v>113</v>
      </c>
      <c r="U68" s="135">
        <v>0.33300000000000002</v>
      </c>
      <c r="V68" s="33">
        <v>41360</v>
      </c>
      <c r="W68" s="1" t="s">
        <v>150</v>
      </c>
      <c r="X68" s="1" t="s">
        <v>585</v>
      </c>
    </row>
    <row r="69" spans="1:25" ht="12" customHeight="1" x14ac:dyDescent="0.25">
      <c r="A69" s="4" t="s">
        <v>470</v>
      </c>
      <c r="B69" s="23">
        <v>1680</v>
      </c>
      <c r="C69" s="121" t="s">
        <v>21</v>
      </c>
      <c r="D69" s="5" t="s">
        <v>22</v>
      </c>
      <c r="E69" s="14" t="s">
        <v>23</v>
      </c>
      <c r="F69" s="6">
        <v>3</v>
      </c>
      <c r="G69" s="6" t="s">
        <v>7</v>
      </c>
      <c r="H69" s="5" t="s">
        <v>24</v>
      </c>
      <c r="I69" s="10">
        <f t="shared" si="6"/>
        <v>103928.82</v>
      </c>
      <c r="J69" s="10">
        <f t="shared" si="5"/>
        <v>70080.12</v>
      </c>
      <c r="K69" s="24">
        <v>6</v>
      </c>
      <c r="L69" s="22" t="s">
        <v>200</v>
      </c>
      <c r="M69" s="22" t="s">
        <v>200</v>
      </c>
      <c r="N69" s="82">
        <v>17321.47</v>
      </c>
      <c r="O69" s="82">
        <v>11680.02</v>
      </c>
      <c r="P69" s="24">
        <v>144</v>
      </c>
      <c r="Q69" s="24">
        <v>0</v>
      </c>
      <c r="R69" s="6" t="s">
        <v>200</v>
      </c>
      <c r="S69" s="25"/>
      <c r="T69" s="80" t="s">
        <v>606</v>
      </c>
      <c r="U69" s="135">
        <v>0.29199999999999998</v>
      </c>
      <c r="V69" s="33">
        <v>42829</v>
      </c>
      <c r="W69" s="2" t="s">
        <v>139</v>
      </c>
      <c r="X69" s="2" t="s">
        <v>144</v>
      </c>
    </row>
    <row r="70" spans="1:25" ht="12" customHeight="1" x14ac:dyDescent="0.25">
      <c r="A70" s="4" t="s">
        <v>470</v>
      </c>
      <c r="B70" s="6">
        <v>1680</v>
      </c>
      <c r="C70" s="126" t="s">
        <v>427</v>
      </c>
      <c r="D70" s="5" t="s">
        <v>428</v>
      </c>
      <c r="E70" s="14" t="s">
        <v>429</v>
      </c>
      <c r="F70" s="6">
        <v>3</v>
      </c>
      <c r="G70" s="6" t="s">
        <v>11</v>
      </c>
      <c r="H70" s="5" t="s">
        <v>430</v>
      </c>
      <c r="I70" s="10">
        <v>133732.25</v>
      </c>
      <c r="J70" s="10">
        <f t="shared" si="5"/>
        <v>82550.75</v>
      </c>
      <c r="K70" s="24">
        <v>25</v>
      </c>
      <c r="L70" s="22" t="s">
        <v>200</v>
      </c>
      <c r="M70" s="22" t="s">
        <v>200</v>
      </c>
      <c r="N70" s="83" t="s">
        <v>877</v>
      </c>
      <c r="O70" s="31">
        <v>3302.03</v>
      </c>
      <c r="P70" s="24">
        <v>333</v>
      </c>
      <c r="Q70" s="24">
        <v>0</v>
      </c>
      <c r="R70" s="6" t="s">
        <v>200</v>
      </c>
      <c r="S70" s="25"/>
      <c r="T70" s="24">
        <v>226</v>
      </c>
      <c r="U70" s="135">
        <v>2.1669999999999998</v>
      </c>
      <c r="V70" s="33">
        <v>41563</v>
      </c>
      <c r="W70" s="1" t="s">
        <v>166</v>
      </c>
      <c r="X70" s="1" t="s">
        <v>431</v>
      </c>
    </row>
    <row r="71" spans="1:25" ht="12" customHeight="1" x14ac:dyDescent="0.25">
      <c r="A71" s="4" t="s">
        <v>475</v>
      </c>
      <c r="B71" s="6">
        <v>1680</v>
      </c>
      <c r="C71" s="126" t="s">
        <v>476</v>
      </c>
      <c r="D71" s="5" t="s">
        <v>477</v>
      </c>
      <c r="E71" s="14" t="s">
        <v>73</v>
      </c>
      <c r="F71" s="6">
        <v>3</v>
      </c>
      <c r="G71" s="6" t="s">
        <v>11</v>
      </c>
      <c r="H71" s="5" t="s">
        <v>478</v>
      </c>
      <c r="I71" s="10">
        <f t="shared" si="6"/>
        <v>93307.199999999997</v>
      </c>
      <c r="J71" s="10">
        <f t="shared" si="5"/>
        <v>59167.5</v>
      </c>
      <c r="K71" s="24">
        <v>15</v>
      </c>
      <c r="L71" s="22" t="s">
        <v>200</v>
      </c>
      <c r="M71" s="22" t="s">
        <v>200</v>
      </c>
      <c r="N71" s="31">
        <v>6220.48</v>
      </c>
      <c r="O71" s="31">
        <v>3944.5</v>
      </c>
      <c r="P71" s="24">
        <v>11</v>
      </c>
      <c r="Q71" s="24">
        <v>0</v>
      </c>
      <c r="R71" s="6" t="s">
        <v>200</v>
      </c>
      <c r="S71" s="25"/>
      <c r="T71" s="24">
        <v>220</v>
      </c>
      <c r="U71" s="135">
        <v>1.583</v>
      </c>
      <c r="V71" s="33">
        <v>42629</v>
      </c>
      <c r="W71" s="76" t="s">
        <v>166</v>
      </c>
      <c r="X71" s="1" t="s">
        <v>479</v>
      </c>
    </row>
    <row r="72" spans="1:25" ht="12" customHeight="1" x14ac:dyDescent="0.25">
      <c r="A72" s="4" t="s">
        <v>475</v>
      </c>
      <c r="B72" s="27">
        <v>1680</v>
      </c>
      <c r="C72" s="121" t="s">
        <v>586</v>
      </c>
      <c r="D72" s="7" t="s">
        <v>587</v>
      </c>
      <c r="E72" s="15" t="s">
        <v>588</v>
      </c>
      <c r="F72" s="8">
        <v>3</v>
      </c>
      <c r="G72" s="8" t="s">
        <v>15</v>
      </c>
      <c r="H72" s="29" t="s">
        <v>589</v>
      </c>
      <c r="I72" s="9">
        <f t="shared" si="6"/>
        <v>38871.9</v>
      </c>
      <c r="J72" s="9">
        <f t="shared" si="5"/>
        <v>23995</v>
      </c>
      <c r="K72" s="24">
        <v>5</v>
      </c>
      <c r="L72" s="22" t="s">
        <v>200</v>
      </c>
      <c r="M72" s="22" t="s">
        <v>200</v>
      </c>
      <c r="N72" s="31">
        <v>7774.38</v>
      </c>
      <c r="O72" s="31">
        <v>4799</v>
      </c>
      <c r="P72" s="24">
        <v>6</v>
      </c>
      <c r="Q72" s="24">
        <v>0</v>
      </c>
      <c r="R72" s="6" t="s">
        <v>200</v>
      </c>
      <c r="S72" s="25"/>
      <c r="T72" s="24">
        <v>261</v>
      </c>
      <c r="U72" s="135">
        <v>0.25</v>
      </c>
      <c r="V72" s="33">
        <v>41620</v>
      </c>
      <c r="W72" s="1" t="s">
        <v>143</v>
      </c>
      <c r="X72" s="1" t="s">
        <v>590</v>
      </c>
    </row>
    <row r="73" spans="1:25" ht="12" customHeight="1" x14ac:dyDescent="0.25">
      <c r="A73" s="4" t="s">
        <v>475</v>
      </c>
      <c r="B73" s="23">
        <v>1680</v>
      </c>
      <c r="C73" s="121" t="s">
        <v>31</v>
      </c>
      <c r="D73" s="5" t="s">
        <v>375</v>
      </c>
      <c r="E73" s="14" t="s">
        <v>32</v>
      </c>
      <c r="F73" s="6">
        <v>3</v>
      </c>
      <c r="G73" s="6" t="s">
        <v>10</v>
      </c>
      <c r="H73" s="11" t="s">
        <v>480</v>
      </c>
      <c r="I73" s="10">
        <f t="shared" si="6"/>
        <v>861773.49999999988</v>
      </c>
      <c r="J73" s="10">
        <f t="shared" si="5"/>
        <v>546463.75</v>
      </c>
      <c r="K73" s="24">
        <v>95</v>
      </c>
      <c r="L73" s="22" t="s">
        <v>200</v>
      </c>
      <c r="M73" s="22" t="s">
        <v>200</v>
      </c>
      <c r="N73" s="31">
        <v>9071.2999999999993</v>
      </c>
      <c r="O73" s="31">
        <v>5752.25</v>
      </c>
      <c r="P73" s="24">
        <v>80</v>
      </c>
      <c r="Q73" s="24">
        <v>0</v>
      </c>
      <c r="R73" s="6" t="s">
        <v>200</v>
      </c>
      <c r="S73" s="84"/>
      <c r="T73" s="24">
        <v>185</v>
      </c>
      <c r="U73" s="135">
        <v>6.9580000000000002</v>
      </c>
      <c r="V73" s="33">
        <v>41032</v>
      </c>
      <c r="W73" s="1" t="s">
        <v>149</v>
      </c>
      <c r="X73" s="1" t="s">
        <v>152</v>
      </c>
    </row>
    <row r="74" spans="1:25" ht="12" customHeight="1" x14ac:dyDescent="0.25">
      <c r="A74" s="4" t="s">
        <v>475</v>
      </c>
      <c r="B74" s="27">
        <v>1680</v>
      </c>
      <c r="C74" s="126" t="s">
        <v>913</v>
      </c>
      <c r="D74" s="7" t="s">
        <v>914</v>
      </c>
      <c r="E74" s="15" t="s">
        <v>243</v>
      </c>
      <c r="F74" s="8">
        <v>3</v>
      </c>
      <c r="G74" s="8" t="s">
        <v>7</v>
      </c>
      <c r="H74" s="7" t="s">
        <v>915</v>
      </c>
      <c r="I74" s="9">
        <f t="shared" si="6"/>
        <v>116357.6</v>
      </c>
      <c r="J74" s="9">
        <f t="shared" si="5"/>
        <v>71825.600000000006</v>
      </c>
      <c r="K74" s="8">
        <v>40</v>
      </c>
      <c r="L74" s="28" t="s">
        <v>200</v>
      </c>
      <c r="M74" s="28" t="s">
        <v>200</v>
      </c>
      <c r="N74" s="31">
        <v>2908.94</v>
      </c>
      <c r="O74" s="31">
        <v>1795.64</v>
      </c>
      <c r="P74" s="55">
        <v>0</v>
      </c>
      <c r="Q74" s="24">
        <v>0</v>
      </c>
      <c r="R74" s="8" t="s">
        <v>200</v>
      </c>
      <c r="S74" s="25"/>
      <c r="T74" s="24">
        <v>510</v>
      </c>
      <c r="U74" s="135">
        <v>4.4169999999999998</v>
      </c>
      <c r="V74" s="33">
        <v>41316</v>
      </c>
      <c r="W74" s="1" t="s">
        <v>139</v>
      </c>
      <c r="X74" s="1" t="s">
        <v>916</v>
      </c>
    </row>
    <row r="75" spans="1:25" ht="12" customHeight="1" x14ac:dyDescent="0.25">
      <c r="A75" s="4" t="s">
        <v>475</v>
      </c>
      <c r="B75" s="23">
        <v>1680</v>
      </c>
      <c r="C75" s="126" t="s">
        <v>272</v>
      </c>
      <c r="D75" s="5" t="s">
        <v>273</v>
      </c>
      <c r="E75" s="14" t="s">
        <v>18</v>
      </c>
      <c r="F75" s="6">
        <v>3</v>
      </c>
      <c r="G75" s="6" t="s">
        <v>7</v>
      </c>
      <c r="H75" s="5" t="s">
        <v>274</v>
      </c>
      <c r="I75" s="10">
        <f t="shared" si="6"/>
        <v>103550.62000000001</v>
      </c>
      <c r="J75" s="10">
        <f t="shared" si="5"/>
        <v>69824.479999999996</v>
      </c>
      <c r="K75" s="24">
        <v>818</v>
      </c>
      <c r="L75" s="22" t="s">
        <v>200</v>
      </c>
      <c r="M75" s="22" t="s">
        <v>200</v>
      </c>
      <c r="N75" s="79">
        <v>126.59</v>
      </c>
      <c r="O75" s="31">
        <v>85.36</v>
      </c>
      <c r="P75" s="24">
        <v>87</v>
      </c>
      <c r="Q75" s="24">
        <v>0</v>
      </c>
      <c r="R75" s="6" t="s">
        <v>200</v>
      </c>
      <c r="S75" s="25"/>
      <c r="T75" s="80" t="s">
        <v>606</v>
      </c>
      <c r="U75" s="135">
        <v>75.59</v>
      </c>
      <c r="V75" s="33">
        <v>42781</v>
      </c>
      <c r="W75" s="5" t="s">
        <v>139</v>
      </c>
      <c r="X75" s="5" t="s">
        <v>275</v>
      </c>
      <c r="Y75" s="20"/>
    </row>
    <row r="76" spans="1:25" ht="12" customHeight="1" x14ac:dyDescent="0.25">
      <c r="A76" s="4" t="s">
        <v>475</v>
      </c>
      <c r="B76" s="8">
        <v>1680</v>
      </c>
      <c r="C76" s="126" t="s">
        <v>481</v>
      </c>
      <c r="D76" s="7" t="s">
        <v>482</v>
      </c>
      <c r="E76" s="15" t="s">
        <v>483</v>
      </c>
      <c r="F76" s="8">
        <v>3</v>
      </c>
      <c r="G76" s="8" t="s">
        <v>11</v>
      </c>
      <c r="H76" s="13" t="s">
        <v>484</v>
      </c>
      <c r="I76" s="9">
        <f t="shared" si="6"/>
        <v>55186.080000000002</v>
      </c>
      <c r="J76" s="9">
        <f t="shared" si="5"/>
        <v>34065.600000000006</v>
      </c>
      <c r="K76" s="8">
        <v>48</v>
      </c>
      <c r="L76" s="28" t="s">
        <v>200</v>
      </c>
      <c r="M76" s="28" t="s">
        <v>200</v>
      </c>
      <c r="N76" s="31">
        <v>1149.71</v>
      </c>
      <c r="O76" s="31">
        <v>709.7</v>
      </c>
      <c r="P76" s="55">
        <v>0</v>
      </c>
      <c r="Q76" s="24">
        <v>141</v>
      </c>
      <c r="R76" s="8" t="s">
        <v>200</v>
      </c>
      <c r="S76" s="25"/>
      <c r="T76" s="24">
        <v>107</v>
      </c>
      <c r="U76" s="135">
        <v>5.875</v>
      </c>
      <c r="V76" s="33" t="s">
        <v>917</v>
      </c>
      <c r="W76" s="1" t="s">
        <v>485</v>
      </c>
      <c r="X76" s="1" t="s">
        <v>343</v>
      </c>
    </row>
    <row r="77" spans="1:25" ht="12" customHeight="1" x14ac:dyDescent="0.25">
      <c r="A77" s="17" t="s">
        <v>475</v>
      </c>
      <c r="B77" s="23">
        <v>1680</v>
      </c>
      <c r="C77" s="121" t="s">
        <v>266</v>
      </c>
      <c r="D77" s="34" t="s">
        <v>267</v>
      </c>
      <c r="E77" s="35" t="s">
        <v>268</v>
      </c>
      <c r="F77" s="35" t="s">
        <v>613</v>
      </c>
      <c r="G77" s="35" t="s">
        <v>7</v>
      </c>
      <c r="H77" s="39" t="s">
        <v>486</v>
      </c>
      <c r="I77" s="10">
        <f t="shared" si="6"/>
        <v>170572.5</v>
      </c>
      <c r="J77" s="10">
        <f t="shared" si="5"/>
        <v>115721.4</v>
      </c>
      <c r="K77" s="24">
        <v>190</v>
      </c>
      <c r="L77" s="22" t="s">
        <v>200</v>
      </c>
      <c r="M77" s="22" t="s">
        <v>200</v>
      </c>
      <c r="N77" s="31">
        <v>897.75</v>
      </c>
      <c r="O77" s="31">
        <v>609.05999999999995</v>
      </c>
      <c r="P77" s="24">
        <v>28</v>
      </c>
      <c r="Q77" s="24">
        <v>10</v>
      </c>
      <c r="R77" s="27" t="s">
        <v>199</v>
      </c>
      <c r="S77" s="36">
        <v>46207</v>
      </c>
      <c r="T77" s="24">
        <v>247</v>
      </c>
      <c r="U77" s="135">
        <v>14.07</v>
      </c>
      <c r="V77" s="33">
        <v>44799</v>
      </c>
      <c r="W77" s="5" t="s">
        <v>139</v>
      </c>
      <c r="X77" s="5" t="s">
        <v>269</v>
      </c>
    </row>
    <row r="78" spans="1:25" ht="12" customHeight="1" x14ac:dyDescent="0.25">
      <c r="A78" s="17" t="s">
        <v>475</v>
      </c>
      <c r="B78" s="6">
        <v>2350</v>
      </c>
      <c r="C78" s="130" t="s">
        <v>676</v>
      </c>
      <c r="D78" s="5" t="s">
        <v>677</v>
      </c>
      <c r="E78" s="14" t="s">
        <v>314</v>
      </c>
      <c r="F78" s="6">
        <v>3</v>
      </c>
      <c r="G78" s="6" t="s">
        <v>15</v>
      </c>
      <c r="H78" s="1" t="s">
        <v>678</v>
      </c>
      <c r="I78" s="10">
        <f t="shared" si="6"/>
        <v>240887.78999999998</v>
      </c>
      <c r="J78" s="10">
        <f t="shared" si="5"/>
        <v>152749.07999999999</v>
      </c>
      <c r="K78" s="24">
        <v>561</v>
      </c>
      <c r="L78" s="22" t="s">
        <v>200</v>
      </c>
      <c r="M78" s="22" t="s">
        <v>200</v>
      </c>
      <c r="N78" s="31">
        <v>429.39</v>
      </c>
      <c r="O78" s="31">
        <v>272.27999999999997</v>
      </c>
      <c r="P78" s="24">
        <v>4</v>
      </c>
      <c r="Q78" s="24">
        <v>0</v>
      </c>
      <c r="R78" s="8" t="s">
        <v>199</v>
      </c>
      <c r="S78" s="25">
        <v>46873</v>
      </c>
      <c r="T78" s="62">
        <v>175</v>
      </c>
      <c r="U78" s="135">
        <v>43.207999999999998</v>
      </c>
      <c r="V78" s="33">
        <v>43061</v>
      </c>
      <c r="W78" s="1" t="s">
        <v>143</v>
      </c>
      <c r="X78" s="1" t="s">
        <v>679</v>
      </c>
      <c r="Y78" s="20"/>
    </row>
    <row r="79" spans="1:25" ht="12" customHeight="1" x14ac:dyDescent="0.25">
      <c r="A79" s="4" t="s">
        <v>475</v>
      </c>
      <c r="B79" s="24">
        <v>2810</v>
      </c>
      <c r="C79" s="128" t="s">
        <v>680</v>
      </c>
      <c r="D79" s="30" t="s">
        <v>681</v>
      </c>
      <c r="E79" s="24">
        <v>18350</v>
      </c>
      <c r="F79" s="24">
        <v>3</v>
      </c>
      <c r="G79" s="24" t="s">
        <v>7</v>
      </c>
      <c r="H79" s="30" t="s">
        <v>682</v>
      </c>
      <c r="I79" s="10">
        <f t="shared" si="6"/>
        <v>655563.65</v>
      </c>
      <c r="J79" s="10">
        <f t="shared" si="5"/>
        <v>442052.1</v>
      </c>
      <c r="K79" s="24">
        <v>133</v>
      </c>
      <c r="L79" s="22" t="s">
        <v>199</v>
      </c>
      <c r="M79" s="22" t="s">
        <v>200</v>
      </c>
      <c r="N79" s="31">
        <v>4929.05</v>
      </c>
      <c r="O79" s="31">
        <v>3323.7</v>
      </c>
      <c r="P79" s="24">
        <v>43</v>
      </c>
      <c r="Q79" s="24">
        <v>56</v>
      </c>
      <c r="R79" s="6" t="s">
        <v>200</v>
      </c>
      <c r="S79" s="25"/>
      <c r="T79" s="61" t="s">
        <v>606</v>
      </c>
      <c r="U79" s="135">
        <v>11.86</v>
      </c>
      <c r="V79" s="33">
        <v>40936</v>
      </c>
      <c r="W79" s="1" t="s">
        <v>139</v>
      </c>
      <c r="X79" s="1" t="s">
        <v>275</v>
      </c>
    </row>
    <row r="80" spans="1:25" ht="12" customHeight="1" x14ac:dyDescent="0.25">
      <c r="A80" s="4" t="s">
        <v>475</v>
      </c>
      <c r="B80" s="35" t="s">
        <v>41</v>
      </c>
      <c r="C80" s="121" t="s">
        <v>51</v>
      </c>
      <c r="D80" s="32" t="s">
        <v>52</v>
      </c>
      <c r="E80" s="14" t="s">
        <v>20</v>
      </c>
      <c r="F80" s="6">
        <v>3</v>
      </c>
      <c r="G80" s="14" t="s">
        <v>8</v>
      </c>
      <c r="H80" s="34" t="s">
        <v>53</v>
      </c>
      <c r="I80" s="10">
        <f t="shared" si="6"/>
        <v>120145.59999999999</v>
      </c>
      <c r="J80" s="10">
        <f t="shared" si="5"/>
        <v>74164</v>
      </c>
      <c r="K80" s="24">
        <v>40</v>
      </c>
      <c r="L80" s="14" t="s">
        <v>200</v>
      </c>
      <c r="M80" s="14" t="s">
        <v>200</v>
      </c>
      <c r="N80" s="31">
        <v>3003.64</v>
      </c>
      <c r="O80" s="31">
        <v>1854.1</v>
      </c>
      <c r="P80" s="24">
        <v>102</v>
      </c>
      <c r="Q80" s="24">
        <v>0</v>
      </c>
      <c r="R80" s="14" t="s">
        <v>200</v>
      </c>
      <c r="S80" s="25"/>
      <c r="T80" s="62">
        <v>258</v>
      </c>
      <c r="U80" s="135">
        <v>2.7080000000000002</v>
      </c>
      <c r="V80" s="33">
        <v>44869</v>
      </c>
      <c r="W80" s="41" t="s">
        <v>155</v>
      </c>
      <c r="X80" s="41" t="s">
        <v>154</v>
      </c>
    </row>
    <row r="81" spans="1:25" s="20" customFormat="1" ht="12" customHeight="1" x14ac:dyDescent="0.25">
      <c r="A81" s="4" t="s">
        <v>475</v>
      </c>
      <c r="B81" s="27">
        <v>2835</v>
      </c>
      <c r="C81" s="121" t="s">
        <v>42</v>
      </c>
      <c r="D81" s="64" t="s">
        <v>43</v>
      </c>
      <c r="E81" s="15" t="s">
        <v>33</v>
      </c>
      <c r="F81" s="8">
        <v>3</v>
      </c>
      <c r="G81" s="15" t="s">
        <v>8</v>
      </c>
      <c r="H81" s="45" t="s">
        <v>44</v>
      </c>
      <c r="I81" s="9">
        <f t="shared" ref="I81" si="7">K81*N80</f>
        <v>150182</v>
      </c>
      <c r="J81" s="9">
        <f t="shared" si="3"/>
        <v>92705</v>
      </c>
      <c r="K81" s="8">
        <v>50</v>
      </c>
      <c r="L81" s="15" t="s">
        <v>200</v>
      </c>
      <c r="M81" s="15" t="s">
        <v>200</v>
      </c>
      <c r="N81" s="31">
        <v>7322.9</v>
      </c>
      <c r="O81" s="31">
        <v>4520.3100000000004</v>
      </c>
      <c r="P81" s="55">
        <v>0</v>
      </c>
      <c r="Q81" s="24">
        <v>0</v>
      </c>
      <c r="R81" s="14" t="s">
        <v>200</v>
      </c>
      <c r="S81" s="25"/>
      <c r="T81" s="62">
        <v>429</v>
      </c>
      <c r="U81" s="135">
        <v>4.75</v>
      </c>
      <c r="V81" s="33">
        <v>44784</v>
      </c>
      <c r="W81" s="2" t="s">
        <v>141</v>
      </c>
      <c r="X81" s="2" t="s">
        <v>140</v>
      </c>
      <c r="Y81" s="19"/>
    </row>
    <row r="82" spans="1:25" ht="12" customHeight="1" x14ac:dyDescent="0.25">
      <c r="A82" s="4" t="s">
        <v>475</v>
      </c>
      <c r="B82" s="24">
        <v>2835</v>
      </c>
      <c r="C82" s="137" t="s">
        <v>683</v>
      </c>
      <c r="D82" s="30" t="s">
        <v>684</v>
      </c>
      <c r="E82" s="24">
        <v>55820</v>
      </c>
      <c r="F82" s="24">
        <v>3</v>
      </c>
      <c r="G82" s="24" t="s">
        <v>10</v>
      </c>
      <c r="H82" s="30" t="s">
        <v>685</v>
      </c>
      <c r="I82" s="10">
        <f t="shared" ref="I82:I145" si="8">K82*N82</f>
        <v>2537250.98</v>
      </c>
      <c r="J82" s="10">
        <f t="shared" ref="J82:J145" si="9">K82*O82</f>
        <v>1566204.06</v>
      </c>
      <c r="K82" s="24">
        <v>106</v>
      </c>
      <c r="L82" s="22" t="s">
        <v>200</v>
      </c>
      <c r="M82" s="22" t="s">
        <v>200</v>
      </c>
      <c r="N82" s="31">
        <v>23936.33</v>
      </c>
      <c r="O82" s="31" t="s">
        <v>851</v>
      </c>
      <c r="P82" s="24">
        <v>125</v>
      </c>
      <c r="Q82" s="24">
        <v>26</v>
      </c>
      <c r="R82" s="6" t="s">
        <v>200</v>
      </c>
      <c r="S82" s="25"/>
      <c r="T82" s="61">
        <v>258</v>
      </c>
      <c r="U82" s="135">
        <v>9.375</v>
      </c>
      <c r="V82" s="33">
        <v>44707</v>
      </c>
      <c r="W82" s="1" t="s">
        <v>686</v>
      </c>
      <c r="X82" s="1" t="s">
        <v>687</v>
      </c>
      <c r="Y82" s="20"/>
    </row>
    <row r="83" spans="1:25" ht="12" customHeight="1" x14ac:dyDescent="0.25">
      <c r="A83" s="4" t="s">
        <v>688</v>
      </c>
      <c r="B83" s="6">
        <v>2840</v>
      </c>
      <c r="C83" s="126" t="s">
        <v>689</v>
      </c>
      <c r="D83" s="5">
        <v>4059351</v>
      </c>
      <c r="E83" s="14" t="s">
        <v>122</v>
      </c>
      <c r="F83" s="6">
        <v>3</v>
      </c>
      <c r="G83" s="6" t="s">
        <v>7</v>
      </c>
      <c r="H83" s="1" t="s">
        <v>690</v>
      </c>
      <c r="I83" s="10">
        <f t="shared" si="8"/>
        <v>29225.25</v>
      </c>
      <c r="J83" s="10">
        <f t="shared" si="9"/>
        <v>18532.170000000002</v>
      </c>
      <c r="K83" s="24">
        <v>9</v>
      </c>
      <c r="L83" s="22" t="s">
        <v>199</v>
      </c>
      <c r="M83" s="22" t="s">
        <v>199</v>
      </c>
      <c r="N83" s="31">
        <v>3247.25</v>
      </c>
      <c r="O83" s="31">
        <v>2059.13</v>
      </c>
      <c r="P83" s="24">
        <v>70</v>
      </c>
      <c r="Q83" s="24">
        <v>0</v>
      </c>
      <c r="R83" s="6" t="s">
        <v>200</v>
      </c>
      <c r="S83" s="33"/>
      <c r="T83" s="61">
        <v>429</v>
      </c>
      <c r="U83" s="135">
        <v>0.26</v>
      </c>
      <c r="V83" s="33">
        <v>43083</v>
      </c>
      <c r="W83" s="1" t="s">
        <v>691</v>
      </c>
      <c r="X83" s="1" t="s">
        <v>692</v>
      </c>
      <c r="Y83" s="20"/>
    </row>
    <row r="84" spans="1:25" ht="12" customHeight="1" x14ac:dyDescent="0.25">
      <c r="A84" s="17" t="s">
        <v>475</v>
      </c>
      <c r="B84" s="6">
        <v>2840</v>
      </c>
      <c r="C84" s="123" t="s">
        <v>693</v>
      </c>
      <c r="D84" s="5">
        <v>4061761</v>
      </c>
      <c r="E84" s="14" t="s">
        <v>122</v>
      </c>
      <c r="F84" s="6">
        <v>3</v>
      </c>
      <c r="G84" s="6" t="s">
        <v>7</v>
      </c>
      <c r="H84" s="1" t="s">
        <v>694</v>
      </c>
      <c r="I84" s="10">
        <f t="shared" si="8"/>
        <v>71491.600000000006</v>
      </c>
      <c r="J84" s="10">
        <f t="shared" si="9"/>
        <v>45333.919999999998</v>
      </c>
      <c r="K84" s="24">
        <v>8</v>
      </c>
      <c r="L84" s="22" t="s">
        <v>199</v>
      </c>
      <c r="M84" s="22" t="s">
        <v>199</v>
      </c>
      <c r="N84" s="31">
        <v>8936.4500000000007</v>
      </c>
      <c r="O84" s="31">
        <v>5666.74</v>
      </c>
      <c r="P84" s="24">
        <v>73</v>
      </c>
      <c r="Q84" s="24">
        <v>0</v>
      </c>
      <c r="R84" s="8" t="s">
        <v>199</v>
      </c>
      <c r="S84" s="25">
        <v>45926</v>
      </c>
      <c r="T84" s="61">
        <v>629</v>
      </c>
      <c r="U84" s="135">
        <v>2.23</v>
      </c>
      <c r="V84" s="33" t="s">
        <v>899</v>
      </c>
      <c r="W84" s="1" t="s">
        <v>141</v>
      </c>
      <c r="X84" s="1" t="s">
        <v>182</v>
      </c>
      <c r="Y84" s="20"/>
    </row>
    <row r="85" spans="1:25" ht="12" customHeight="1" x14ac:dyDescent="0.25">
      <c r="A85" s="4" t="s">
        <v>688</v>
      </c>
      <c r="B85" s="6">
        <v>2840</v>
      </c>
      <c r="C85" s="123" t="s">
        <v>817</v>
      </c>
      <c r="D85" s="5" t="s">
        <v>818</v>
      </c>
      <c r="E85" s="14" t="s">
        <v>454</v>
      </c>
      <c r="F85" s="6">
        <v>3</v>
      </c>
      <c r="G85" s="6" t="s">
        <v>7</v>
      </c>
      <c r="H85" s="66" t="s">
        <v>819</v>
      </c>
      <c r="I85" s="10">
        <f t="shared" si="8"/>
        <v>3485319.6</v>
      </c>
      <c r="J85" s="10">
        <f t="shared" si="9"/>
        <v>2350181.4</v>
      </c>
      <c r="K85" s="24">
        <v>140</v>
      </c>
      <c r="L85" s="22" t="s">
        <v>200</v>
      </c>
      <c r="M85" s="22" t="s">
        <v>200</v>
      </c>
      <c r="N85" s="31">
        <v>24895.14</v>
      </c>
      <c r="O85" s="31">
        <v>16787.009999999998</v>
      </c>
      <c r="P85" s="24">
        <v>215</v>
      </c>
      <c r="Q85" s="24">
        <v>0</v>
      </c>
      <c r="R85" s="6" t="s">
        <v>200</v>
      </c>
      <c r="S85" s="1"/>
      <c r="T85" s="61">
        <v>30</v>
      </c>
      <c r="U85" s="135">
        <v>18.78</v>
      </c>
      <c r="V85" s="33">
        <v>41604</v>
      </c>
      <c r="W85" s="1" t="s">
        <v>143</v>
      </c>
      <c r="X85" s="1" t="s">
        <v>820</v>
      </c>
      <c r="Y85" s="20"/>
    </row>
    <row r="86" spans="1:25" ht="12" customHeight="1" x14ac:dyDescent="0.25">
      <c r="A86" s="4" t="s">
        <v>487</v>
      </c>
      <c r="B86" s="23">
        <v>2840</v>
      </c>
      <c r="C86" s="121" t="s">
        <v>918</v>
      </c>
      <c r="D86" s="5">
        <v>4066999</v>
      </c>
      <c r="E86" s="14" t="s">
        <v>122</v>
      </c>
      <c r="F86" s="6">
        <v>1</v>
      </c>
      <c r="G86" s="6" t="s">
        <v>7</v>
      </c>
      <c r="H86" s="5" t="s">
        <v>919</v>
      </c>
      <c r="I86" s="10">
        <f t="shared" si="8"/>
        <v>6617.24</v>
      </c>
      <c r="J86" s="10">
        <f t="shared" si="9"/>
        <v>4084.72</v>
      </c>
      <c r="K86" s="24">
        <v>4</v>
      </c>
      <c r="L86" s="22" t="s">
        <v>199</v>
      </c>
      <c r="M86" s="22" t="s">
        <v>199</v>
      </c>
      <c r="N86" s="31">
        <v>1654.31</v>
      </c>
      <c r="O86" s="31">
        <v>1021.18</v>
      </c>
      <c r="P86" s="24">
        <v>2719</v>
      </c>
      <c r="Q86" s="24">
        <v>0</v>
      </c>
      <c r="R86" s="6" t="s">
        <v>200</v>
      </c>
      <c r="S86" s="33"/>
      <c r="T86" s="61">
        <v>694</v>
      </c>
      <c r="U86" s="135">
        <v>2.0419999999999998</v>
      </c>
      <c r="V86" s="33">
        <v>41953</v>
      </c>
      <c r="W86" s="1" t="s">
        <v>920</v>
      </c>
      <c r="X86" s="1" t="s">
        <v>921</v>
      </c>
      <c r="Y86" s="20"/>
    </row>
    <row r="87" spans="1:25" ht="12" customHeight="1" x14ac:dyDescent="0.25">
      <c r="A87" s="4" t="s">
        <v>487</v>
      </c>
      <c r="B87" s="23">
        <v>2840</v>
      </c>
      <c r="C87" s="125" t="s">
        <v>922</v>
      </c>
      <c r="D87" s="5">
        <v>4064980</v>
      </c>
      <c r="E87" s="14" t="s">
        <v>122</v>
      </c>
      <c r="F87" s="6">
        <v>1</v>
      </c>
      <c r="G87" s="6" t="s">
        <v>7</v>
      </c>
      <c r="H87" s="11" t="s">
        <v>923</v>
      </c>
      <c r="I87" s="10">
        <f t="shared" si="8"/>
        <v>61861.86</v>
      </c>
      <c r="J87" s="10">
        <f t="shared" si="9"/>
        <v>39226.92</v>
      </c>
      <c r="K87" s="24">
        <v>654</v>
      </c>
      <c r="L87" s="22" t="s">
        <v>199</v>
      </c>
      <c r="M87" s="22" t="s">
        <v>199</v>
      </c>
      <c r="N87" s="31">
        <v>94.59</v>
      </c>
      <c r="O87" s="31">
        <v>59.98</v>
      </c>
      <c r="P87" s="24">
        <v>1125</v>
      </c>
      <c r="Q87" s="24">
        <v>0</v>
      </c>
      <c r="R87" s="6" t="s">
        <v>200</v>
      </c>
      <c r="S87" s="33"/>
      <c r="T87" s="61">
        <v>301</v>
      </c>
      <c r="U87" s="135">
        <v>178.25</v>
      </c>
      <c r="V87" s="33">
        <v>41827</v>
      </c>
      <c r="W87" s="1" t="s">
        <v>141</v>
      </c>
      <c r="X87" s="1" t="s">
        <v>924</v>
      </c>
    </row>
    <row r="88" spans="1:25" ht="12" customHeight="1" x14ac:dyDescent="0.25">
      <c r="A88" s="4" t="s">
        <v>487</v>
      </c>
      <c r="B88" s="27">
        <v>2840</v>
      </c>
      <c r="C88" s="121" t="s">
        <v>925</v>
      </c>
      <c r="D88" s="7">
        <v>4081062</v>
      </c>
      <c r="E88" s="15" t="s">
        <v>122</v>
      </c>
      <c r="F88" s="8">
        <v>1</v>
      </c>
      <c r="G88" s="8" t="s">
        <v>7</v>
      </c>
      <c r="H88" s="29" t="s">
        <v>926</v>
      </c>
      <c r="I88" s="9">
        <f t="shared" si="8"/>
        <v>0</v>
      </c>
      <c r="J88" s="9">
        <f t="shared" si="9"/>
        <v>0</v>
      </c>
      <c r="K88" s="55">
        <v>0</v>
      </c>
      <c r="L88" s="22" t="s">
        <v>199</v>
      </c>
      <c r="M88" s="22" t="s">
        <v>199</v>
      </c>
      <c r="N88" s="31">
        <v>60.99</v>
      </c>
      <c r="O88" s="31">
        <v>37.65</v>
      </c>
      <c r="P88" s="24">
        <v>69</v>
      </c>
      <c r="Q88" s="24">
        <v>0</v>
      </c>
      <c r="R88" s="6" t="s">
        <v>200</v>
      </c>
      <c r="S88" s="33"/>
      <c r="T88" s="61">
        <v>366</v>
      </c>
      <c r="U88" s="135">
        <v>17.350000000000001</v>
      </c>
      <c r="V88" s="33">
        <v>41382</v>
      </c>
      <c r="W88" s="1" t="s">
        <v>927</v>
      </c>
      <c r="X88" s="1" t="s">
        <v>928</v>
      </c>
      <c r="Y88" s="40"/>
    </row>
    <row r="89" spans="1:25" ht="12" customHeight="1" x14ac:dyDescent="0.25">
      <c r="A89" s="4" t="s">
        <v>487</v>
      </c>
      <c r="B89" s="8">
        <v>2840</v>
      </c>
      <c r="C89" s="126" t="s">
        <v>852</v>
      </c>
      <c r="D89" s="7" t="s">
        <v>853</v>
      </c>
      <c r="E89" s="8">
        <v>59364</v>
      </c>
      <c r="F89" s="8">
        <v>3</v>
      </c>
      <c r="G89" s="8" t="s">
        <v>8</v>
      </c>
      <c r="H89" s="13" t="s">
        <v>854</v>
      </c>
      <c r="I89" s="9">
        <f t="shared" si="8"/>
        <v>498677.2</v>
      </c>
      <c r="J89" s="9">
        <f t="shared" si="9"/>
        <v>316218.8</v>
      </c>
      <c r="K89" s="8">
        <v>40</v>
      </c>
      <c r="L89" s="8" t="s">
        <v>200</v>
      </c>
      <c r="M89" s="8" t="s">
        <v>200</v>
      </c>
      <c r="N89" s="22">
        <v>12466.93</v>
      </c>
      <c r="O89" s="22">
        <v>7905.47</v>
      </c>
      <c r="P89" s="55">
        <v>0</v>
      </c>
      <c r="Q89" s="24">
        <v>0</v>
      </c>
      <c r="R89" s="6" t="s">
        <v>200</v>
      </c>
      <c r="S89" s="14"/>
      <c r="T89" s="6">
        <v>252</v>
      </c>
      <c r="U89" s="135">
        <v>4.0419999999999998</v>
      </c>
      <c r="V89" s="33">
        <v>41827</v>
      </c>
      <c r="W89" s="1" t="s">
        <v>141</v>
      </c>
      <c r="X89" s="1" t="s">
        <v>204</v>
      </c>
      <c r="Y89" s="40"/>
    </row>
    <row r="90" spans="1:25" ht="12" customHeight="1" x14ac:dyDescent="0.25">
      <c r="A90" s="4" t="s">
        <v>487</v>
      </c>
      <c r="B90" s="27">
        <v>2840</v>
      </c>
      <c r="C90" s="121" t="s">
        <v>133</v>
      </c>
      <c r="D90" s="7" t="s">
        <v>134</v>
      </c>
      <c r="E90" s="15" t="s">
        <v>122</v>
      </c>
      <c r="F90" s="8">
        <v>1</v>
      </c>
      <c r="G90" s="8" t="s">
        <v>7</v>
      </c>
      <c r="H90" s="7" t="s">
        <v>135</v>
      </c>
      <c r="I90" s="9">
        <f t="shared" si="8"/>
        <v>329543.63999999996</v>
      </c>
      <c r="J90" s="9">
        <f t="shared" si="9"/>
        <v>203422</v>
      </c>
      <c r="K90" s="24">
        <v>34</v>
      </c>
      <c r="L90" s="28" t="s">
        <v>199</v>
      </c>
      <c r="M90" s="28" t="s">
        <v>199</v>
      </c>
      <c r="N90" s="31">
        <v>9692.4599999999991</v>
      </c>
      <c r="O90" s="31">
        <v>5983</v>
      </c>
      <c r="P90" s="55">
        <v>0</v>
      </c>
      <c r="Q90" s="24">
        <v>31</v>
      </c>
      <c r="R90" s="8" t="s">
        <v>200</v>
      </c>
      <c r="S90" s="25"/>
      <c r="T90" s="61">
        <v>295</v>
      </c>
      <c r="U90" s="135">
        <v>2.79</v>
      </c>
      <c r="V90" s="33" t="s">
        <v>929</v>
      </c>
      <c r="W90" s="2" t="s">
        <v>141</v>
      </c>
      <c r="X90" s="1" t="s">
        <v>173</v>
      </c>
    </row>
    <row r="91" spans="1:25" ht="12" customHeight="1" x14ac:dyDescent="0.25">
      <c r="A91" s="4" t="s">
        <v>487</v>
      </c>
      <c r="B91" s="6">
        <v>2840</v>
      </c>
      <c r="C91" s="123" t="s">
        <v>340</v>
      </c>
      <c r="D91" s="5" t="s">
        <v>341</v>
      </c>
      <c r="E91" s="14" t="s">
        <v>25</v>
      </c>
      <c r="F91" s="6">
        <v>1</v>
      </c>
      <c r="G91" s="6" t="s">
        <v>8</v>
      </c>
      <c r="H91" s="5" t="s">
        <v>342</v>
      </c>
      <c r="I91" s="10">
        <f t="shared" si="8"/>
        <v>945806.64</v>
      </c>
      <c r="J91" s="10">
        <f t="shared" si="9"/>
        <v>583830.92000000004</v>
      </c>
      <c r="K91" s="24">
        <v>458</v>
      </c>
      <c r="L91" s="22" t="s">
        <v>200</v>
      </c>
      <c r="M91" s="22" t="s">
        <v>200</v>
      </c>
      <c r="N91" s="31">
        <v>2065.08</v>
      </c>
      <c r="O91" s="31">
        <v>1274.74</v>
      </c>
      <c r="P91" s="24">
        <v>69</v>
      </c>
      <c r="Q91" s="24">
        <v>42</v>
      </c>
      <c r="R91" s="6" t="s">
        <v>200</v>
      </c>
      <c r="S91" s="33"/>
      <c r="T91" s="61">
        <v>276</v>
      </c>
      <c r="U91" s="135">
        <v>31.582999999999998</v>
      </c>
      <c r="V91" s="33" t="s">
        <v>929</v>
      </c>
      <c r="W91" s="1" t="s">
        <v>166</v>
      </c>
      <c r="X91" s="1" t="s">
        <v>343</v>
      </c>
    </row>
    <row r="92" spans="1:25" ht="12" customHeight="1" x14ac:dyDescent="0.25">
      <c r="A92" s="4" t="s">
        <v>487</v>
      </c>
      <c r="B92" s="6">
        <v>2840</v>
      </c>
      <c r="C92" s="123" t="s">
        <v>348</v>
      </c>
      <c r="D92" s="5" t="s">
        <v>349</v>
      </c>
      <c r="E92" s="14" t="s">
        <v>350</v>
      </c>
      <c r="F92" s="6">
        <v>3</v>
      </c>
      <c r="G92" s="6" t="s">
        <v>15</v>
      </c>
      <c r="H92" s="5" t="s">
        <v>351</v>
      </c>
      <c r="I92" s="10">
        <f t="shared" si="8"/>
        <v>118001.34</v>
      </c>
      <c r="J92" s="10">
        <f t="shared" si="9"/>
        <v>79569.360000000015</v>
      </c>
      <c r="K92" s="24">
        <v>18</v>
      </c>
      <c r="L92" s="22" t="s">
        <v>199</v>
      </c>
      <c r="M92" s="22" t="s">
        <v>199</v>
      </c>
      <c r="N92" s="31">
        <v>6555.63</v>
      </c>
      <c r="O92" s="31">
        <v>4420.5200000000004</v>
      </c>
      <c r="P92" s="24">
        <v>41</v>
      </c>
      <c r="Q92" s="24">
        <v>0</v>
      </c>
      <c r="R92" s="6" t="s">
        <v>200</v>
      </c>
      <c r="S92" s="33"/>
      <c r="T92" s="61">
        <v>30</v>
      </c>
      <c r="U92" s="135">
        <v>1.78</v>
      </c>
      <c r="V92" s="33" t="s">
        <v>885</v>
      </c>
      <c r="W92" s="1" t="s">
        <v>143</v>
      </c>
      <c r="X92" s="1" t="s">
        <v>352</v>
      </c>
    </row>
    <row r="93" spans="1:25" ht="12" customHeight="1" x14ac:dyDescent="0.25">
      <c r="A93" s="4" t="s">
        <v>487</v>
      </c>
      <c r="B93" s="6">
        <v>2915</v>
      </c>
      <c r="C93" s="126" t="s">
        <v>395</v>
      </c>
      <c r="D93" s="5">
        <v>108469</v>
      </c>
      <c r="E93" s="14" t="s">
        <v>17</v>
      </c>
      <c r="F93" s="6">
        <v>1</v>
      </c>
      <c r="G93" s="6" t="s">
        <v>7</v>
      </c>
      <c r="H93" s="5" t="s">
        <v>396</v>
      </c>
      <c r="I93" s="10">
        <f t="shared" si="8"/>
        <v>94417.3</v>
      </c>
      <c r="J93" s="10">
        <f t="shared" si="9"/>
        <v>58282.23</v>
      </c>
      <c r="K93" s="6">
        <v>23</v>
      </c>
      <c r="L93" s="22" t="s">
        <v>199</v>
      </c>
      <c r="M93" s="22" t="s">
        <v>199</v>
      </c>
      <c r="N93" s="31">
        <v>4105.1000000000004</v>
      </c>
      <c r="O93" s="31">
        <v>2534.0100000000002</v>
      </c>
      <c r="P93" s="71">
        <v>17</v>
      </c>
      <c r="Q93" s="6">
        <v>0</v>
      </c>
      <c r="R93" s="6" t="s">
        <v>200</v>
      </c>
      <c r="S93" s="33"/>
      <c r="T93" s="61">
        <v>172</v>
      </c>
      <c r="U93" s="124">
        <v>1.208</v>
      </c>
      <c r="V93" s="33">
        <v>42801</v>
      </c>
      <c r="W93" s="1" t="s">
        <v>141</v>
      </c>
      <c r="X93" s="1" t="s">
        <v>397</v>
      </c>
    </row>
    <row r="94" spans="1:25" ht="12" customHeight="1" x14ac:dyDescent="0.25">
      <c r="A94" s="4" t="s">
        <v>487</v>
      </c>
      <c r="B94" s="27">
        <v>2915</v>
      </c>
      <c r="C94" s="123" t="s">
        <v>249</v>
      </c>
      <c r="D94" s="7" t="s">
        <v>250</v>
      </c>
      <c r="E94" s="15" t="s">
        <v>26</v>
      </c>
      <c r="F94" s="8">
        <v>1</v>
      </c>
      <c r="G94" s="8" t="s">
        <v>7</v>
      </c>
      <c r="H94" s="7" t="s">
        <v>251</v>
      </c>
      <c r="I94" s="9">
        <f t="shared" si="8"/>
        <v>261899.69999999998</v>
      </c>
      <c r="J94" s="9">
        <f t="shared" si="9"/>
        <v>161666.4</v>
      </c>
      <c r="K94" s="8">
        <v>30</v>
      </c>
      <c r="L94" s="28" t="s">
        <v>200</v>
      </c>
      <c r="M94" s="28" t="s">
        <v>200</v>
      </c>
      <c r="N94" s="22">
        <v>8729.99</v>
      </c>
      <c r="O94" s="22">
        <v>5388.88</v>
      </c>
      <c r="P94" s="55">
        <v>1</v>
      </c>
      <c r="Q94" s="6">
        <v>11</v>
      </c>
      <c r="R94" s="6" t="s">
        <v>200</v>
      </c>
      <c r="S94" s="33"/>
      <c r="T94" s="61">
        <v>258</v>
      </c>
      <c r="U94" s="124">
        <v>2.3330000000000002</v>
      </c>
      <c r="V94" s="33">
        <v>41705</v>
      </c>
      <c r="W94" s="1" t="s">
        <v>252</v>
      </c>
      <c r="X94" s="1" t="s">
        <v>253</v>
      </c>
      <c r="Y94" s="20"/>
    </row>
    <row r="95" spans="1:25" ht="12" customHeight="1" x14ac:dyDescent="0.25">
      <c r="A95" s="4" t="s">
        <v>487</v>
      </c>
      <c r="B95" s="23">
        <v>2915</v>
      </c>
      <c r="C95" s="121" t="s">
        <v>34</v>
      </c>
      <c r="D95" s="5" t="s">
        <v>35</v>
      </c>
      <c r="E95" s="14" t="s">
        <v>19</v>
      </c>
      <c r="F95" s="6">
        <v>3</v>
      </c>
      <c r="G95" s="6" t="s">
        <v>8</v>
      </c>
      <c r="H95" s="11" t="s">
        <v>38</v>
      </c>
      <c r="I95" s="10">
        <f t="shared" si="8"/>
        <v>46828.6</v>
      </c>
      <c r="J95" s="10">
        <f t="shared" si="9"/>
        <v>28906.57</v>
      </c>
      <c r="K95" s="6">
        <v>31</v>
      </c>
      <c r="L95" s="6" t="s">
        <v>200</v>
      </c>
      <c r="M95" s="6" t="s">
        <v>200</v>
      </c>
      <c r="N95" s="31">
        <v>1510.6</v>
      </c>
      <c r="O95" s="31">
        <v>932.47</v>
      </c>
      <c r="P95" s="71">
        <v>306</v>
      </c>
      <c r="Q95" s="24">
        <v>0</v>
      </c>
      <c r="R95" s="6" t="s">
        <v>200</v>
      </c>
      <c r="S95" s="25"/>
      <c r="T95" s="61">
        <v>512</v>
      </c>
      <c r="U95" s="122">
        <v>2.74</v>
      </c>
      <c r="V95" s="33">
        <v>44707</v>
      </c>
      <c r="W95" s="2" t="s">
        <v>174</v>
      </c>
      <c r="X95" s="2" t="s">
        <v>156</v>
      </c>
      <c r="Y95" s="20"/>
    </row>
    <row r="96" spans="1:25" ht="12" customHeight="1" x14ac:dyDescent="0.25">
      <c r="A96" s="17" t="s">
        <v>487</v>
      </c>
      <c r="B96" s="6">
        <v>2915</v>
      </c>
      <c r="C96" s="126" t="s">
        <v>695</v>
      </c>
      <c r="D96" s="5" t="s">
        <v>696</v>
      </c>
      <c r="E96" s="14" t="s">
        <v>697</v>
      </c>
      <c r="F96" s="6">
        <v>3</v>
      </c>
      <c r="G96" s="6" t="s">
        <v>6</v>
      </c>
      <c r="H96" s="1" t="s">
        <v>698</v>
      </c>
      <c r="I96" s="10">
        <f t="shared" si="8"/>
        <v>1260580.6399999999</v>
      </c>
      <c r="J96" s="10">
        <f t="shared" si="9"/>
        <v>799353.68</v>
      </c>
      <c r="K96" s="6">
        <v>109</v>
      </c>
      <c r="L96" s="22" t="s">
        <v>199</v>
      </c>
      <c r="M96" s="22" t="s">
        <v>200</v>
      </c>
      <c r="N96" s="31">
        <v>11564.96</v>
      </c>
      <c r="O96" s="31">
        <v>7333.52</v>
      </c>
      <c r="P96" s="55">
        <v>0</v>
      </c>
      <c r="Q96" s="24">
        <v>0</v>
      </c>
      <c r="R96" s="8" t="s">
        <v>199</v>
      </c>
      <c r="S96" s="25">
        <v>46456</v>
      </c>
      <c r="T96" s="61">
        <v>400</v>
      </c>
      <c r="U96" s="124">
        <v>9.1</v>
      </c>
      <c r="V96" s="33">
        <v>41124</v>
      </c>
      <c r="W96" s="1" t="s">
        <v>265</v>
      </c>
      <c r="X96" s="1" t="s">
        <v>699</v>
      </c>
      <c r="Y96" s="20"/>
    </row>
    <row r="97" spans="1:25" ht="12" customHeight="1" x14ac:dyDescent="0.25">
      <c r="A97" s="4" t="s">
        <v>487</v>
      </c>
      <c r="B97" s="6">
        <v>2915</v>
      </c>
      <c r="C97" s="123" t="s">
        <v>872</v>
      </c>
      <c r="D97" s="2" t="s">
        <v>873</v>
      </c>
      <c r="E97" s="73">
        <v>98889</v>
      </c>
      <c r="F97" s="6">
        <v>3</v>
      </c>
      <c r="G97" s="6" t="s">
        <v>7</v>
      </c>
      <c r="H97" s="2" t="s">
        <v>874</v>
      </c>
      <c r="I97" s="10">
        <f t="shared" si="8"/>
        <v>495655.2</v>
      </c>
      <c r="J97" s="10">
        <f t="shared" si="9"/>
        <v>305960</v>
      </c>
      <c r="K97" s="21">
        <v>16</v>
      </c>
      <c r="L97" s="22" t="s">
        <v>199</v>
      </c>
      <c r="M97" s="22" t="s">
        <v>199</v>
      </c>
      <c r="N97" s="22">
        <v>30978.45</v>
      </c>
      <c r="O97" s="22">
        <v>19122.5</v>
      </c>
      <c r="P97" s="21">
        <v>152</v>
      </c>
      <c r="Q97" s="6">
        <v>2</v>
      </c>
      <c r="R97" s="6" t="s">
        <v>200</v>
      </c>
      <c r="S97" s="14"/>
      <c r="T97" s="6">
        <v>500</v>
      </c>
      <c r="U97" s="124" t="s">
        <v>930</v>
      </c>
      <c r="V97" s="131">
        <v>45714</v>
      </c>
      <c r="W97" s="1" t="s">
        <v>329</v>
      </c>
      <c r="X97" s="1" t="s">
        <v>875</v>
      </c>
      <c r="Y97" s="20"/>
    </row>
    <row r="98" spans="1:25" s="20" customFormat="1" ht="12" customHeight="1" x14ac:dyDescent="0.25">
      <c r="A98" s="4" t="s">
        <v>487</v>
      </c>
      <c r="B98" s="6">
        <v>2925</v>
      </c>
      <c r="C98" s="123" t="s">
        <v>334</v>
      </c>
      <c r="D98" s="5" t="s">
        <v>335</v>
      </c>
      <c r="E98" s="14" t="s">
        <v>336</v>
      </c>
      <c r="F98" s="6">
        <v>3</v>
      </c>
      <c r="G98" s="6" t="s">
        <v>8</v>
      </c>
      <c r="H98" s="5" t="s">
        <v>337</v>
      </c>
      <c r="I98" s="10">
        <f t="shared" si="8"/>
        <v>2167271.64</v>
      </c>
      <c r="J98" s="10">
        <f t="shared" si="9"/>
        <v>1337822</v>
      </c>
      <c r="K98" s="6">
        <v>922</v>
      </c>
      <c r="L98" s="22" t="s">
        <v>200</v>
      </c>
      <c r="M98" s="22" t="s">
        <v>200</v>
      </c>
      <c r="N98" s="22">
        <v>2350.62</v>
      </c>
      <c r="O98" s="22">
        <v>1451</v>
      </c>
      <c r="P98" s="6">
        <v>964</v>
      </c>
      <c r="Q98" s="8">
        <v>0</v>
      </c>
      <c r="R98" s="8" t="s">
        <v>200</v>
      </c>
      <c r="S98" s="25"/>
      <c r="T98" s="61">
        <v>403</v>
      </c>
      <c r="U98" s="124">
        <v>84.375</v>
      </c>
      <c r="V98" s="33" t="s">
        <v>899</v>
      </c>
      <c r="W98" s="1" t="s">
        <v>265</v>
      </c>
      <c r="X98" s="1" t="s">
        <v>338</v>
      </c>
    </row>
    <row r="99" spans="1:25" ht="12" customHeight="1" x14ac:dyDescent="0.25">
      <c r="A99" s="4" t="s">
        <v>487</v>
      </c>
      <c r="B99" s="6">
        <v>2925</v>
      </c>
      <c r="C99" s="126" t="s">
        <v>492</v>
      </c>
      <c r="D99" s="5">
        <v>502144</v>
      </c>
      <c r="E99" s="14" t="s">
        <v>493</v>
      </c>
      <c r="F99" s="6">
        <v>3</v>
      </c>
      <c r="G99" s="6" t="s">
        <v>15</v>
      </c>
      <c r="H99" s="1" t="s">
        <v>339</v>
      </c>
      <c r="I99" s="10">
        <f t="shared" si="8"/>
        <v>131765.76000000001</v>
      </c>
      <c r="J99" s="10">
        <f t="shared" si="9"/>
        <v>81336.959999999992</v>
      </c>
      <c r="K99" s="6">
        <v>24</v>
      </c>
      <c r="L99" s="22" t="s">
        <v>200</v>
      </c>
      <c r="M99" s="22" t="s">
        <v>200</v>
      </c>
      <c r="N99" s="31">
        <v>5490.24</v>
      </c>
      <c r="O99" s="31">
        <v>3389.04</v>
      </c>
      <c r="P99" s="71">
        <v>43</v>
      </c>
      <c r="Q99" s="24">
        <v>0</v>
      </c>
      <c r="R99" s="6" t="s">
        <v>200</v>
      </c>
      <c r="S99" s="25"/>
      <c r="T99" s="61">
        <v>200</v>
      </c>
      <c r="U99" s="124">
        <v>1.542</v>
      </c>
      <c r="V99" s="33" t="s">
        <v>901</v>
      </c>
      <c r="W99" s="1" t="s">
        <v>141</v>
      </c>
      <c r="X99" s="1" t="s">
        <v>494</v>
      </c>
    </row>
    <row r="100" spans="1:25" ht="12" customHeight="1" x14ac:dyDescent="0.25">
      <c r="A100" s="4" t="s">
        <v>495</v>
      </c>
      <c r="B100" s="8">
        <v>2995</v>
      </c>
      <c r="C100" s="123" t="s">
        <v>700</v>
      </c>
      <c r="D100" s="7" t="s">
        <v>701</v>
      </c>
      <c r="E100" s="15" t="s">
        <v>27</v>
      </c>
      <c r="F100" s="8">
        <v>3</v>
      </c>
      <c r="G100" s="8" t="s">
        <v>11</v>
      </c>
      <c r="H100" s="13" t="s">
        <v>702</v>
      </c>
      <c r="I100" s="9">
        <f t="shared" si="8"/>
        <v>250881.18</v>
      </c>
      <c r="J100" s="9">
        <f t="shared" si="9"/>
        <v>154865.04</v>
      </c>
      <c r="K100" s="8">
        <v>66</v>
      </c>
      <c r="L100" s="28" t="s">
        <v>200</v>
      </c>
      <c r="M100" s="28" t="s">
        <v>200</v>
      </c>
      <c r="N100" s="31">
        <v>3801.23</v>
      </c>
      <c r="O100" s="31">
        <v>2346.44</v>
      </c>
      <c r="P100" s="55">
        <v>1</v>
      </c>
      <c r="Q100" s="24">
        <v>0</v>
      </c>
      <c r="R100" s="6" t="s">
        <v>200</v>
      </c>
      <c r="S100" s="33"/>
      <c r="T100" s="61">
        <v>474</v>
      </c>
      <c r="U100" s="124">
        <v>11.92</v>
      </c>
      <c r="V100" s="33">
        <v>41953</v>
      </c>
      <c r="W100" s="1" t="s">
        <v>143</v>
      </c>
      <c r="X100" s="1" t="s">
        <v>703</v>
      </c>
      <c r="Y100" s="20"/>
    </row>
    <row r="101" spans="1:25" ht="12" customHeight="1" x14ac:dyDescent="0.25">
      <c r="A101" s="4" t="s">
        <v>487</v>
      </c>
      <c r="B101" s="23">
        <v>2995</v>
      </c>
      <c r="C101" s="121" t="s">
        <v>37</v>
      </c>
      <c r="D101" s="5">
        <v>124602</v>
      </c>
      <c r="E101" s="14" t="s">
        <v>17</v>
      </c>
      <c r="F101" s="6">
        <v>3</v>
      </c>
      <c r="G101" s="6" t="s">
        <v>8</v>
      </c>
      <c r="H101" s="11" t="s">
        <v>39</v>
      </c>
      <c r="I101" s="10">
        <f t="shared" si="8"/>
        <v>109089.18000000001</v>
      </c>
      <c r="J101" s="10">
        <f t="shared" si="9"/>
        <v>73559.88</v>
      </c>
      <c r="K101" s="6">
        <v>27</v>
      </c>
      <c r="L101" s="6" t="s">
        <v>199</v>
      </c>
      <c r="M101" s="6" t="s">
        <v>200</v>
      </c>
      <c r="N101" s="31">
        <v>4040.34</v>
      </c>
      <c r="O101" s="31">
        <v>2724.44</v>
      </c>
      <c r="P101" s="71">
        <v>390</v>
      </c>
      <c r="Q101" s="24">
        <v>0</v>
      </c>
      <c r="R101" s="6" t="s">
        <v>200</v>
      </c>
      <c r="S101" s="25"/>
      <c r="T101" s="61">
        <v>30</v>
      </c>
      <c r="U101" s="124">
        <v>2.56</v>
      </c>
      <c r="V101" s="33">
        <v>41039</v>
      </c>
      <c r="W101" s="1" t="s">
        <v>143</v>
      </c>
      <c r="X101" s="1" t="s">
        <v>175</v>
      </c>
    </row>
    <row r="102" spans="1:25" ht="12" customHeight="1" x14ac:dyDescent="0.25">
      <c r="A102" s="4" t="s">
        <v>487</v>
      </c>
      <c r="B102" s="6">
        <v>2995</v>
      </c>
      <c r="C102" s="123" t="s">
        <v>488</v>
      </c>
      <c r="D102" s="5" t="s">
        <v>489</v>
      </c>
      <c r="E102" s="14" t="s">
        <v>27</v>
      </c>
      <c r="F102" s="6">
        <v>3</v>
      </c>
      <c r="G102" s="6" t="s">
        <v>7</v>
      </c>
      <c r="H102" s="1" t="s">
        <v>490</v>
      </c>
      <c r="I102" s="10">
        <f t="shared" si="8"/>
        <v>581161.16</v>
      </c>
      <c r="J102" s="10">
        <f t="shared" si="9"/>
        <v>358741.6</v>
      </c>
      <c r="K102" s="6">
        <v>116</v>
      </c>
      <c r="L102" s="22" t="s">
        <v>200</v>
      </c>
      <c r="M102" s="22" t="s">
        <v>200</v>
      </c>
      <c r="N102" s="31">
        <v>5010.01</v>
      </c>
      <c r="O102" s="31">
        <v>3092.6</v>
      </c>
      <c r="P102" s="21">
        <v>30</v>
      </c>
      <c r="Q102" s="24">
        <v>133</v>
      </c>
      <c r="R102" s="6" t="s">
        <v>200</v>
      </c>
      <c r="S102" s="25"/>
      <c r="T102" s="61">
        <v>500</v>
      </c>
      <c r="U102" s="124">
        <v>6.1669999999999998</v>
      </c>
      <c r="V102" s="33">
        <v>41415</v>
      </c>
      <c r="W102" s="1" t="s">
        <v>315</v>
      </c>
      <c r="X102" s="1" t="s">
        <v>491</v>
      </c>
    </row>
    <row r="103" spans="1:25" ht="12" customHeight="1" x14ac:dyDescent="0.25">
      <c r="A103" s="4" t="s">
        <v>487</v>
      </c>
      <c r="B103" s="14" t="s">
        <v>54</v>
      </c>
      <c r="C103" s="123" t="s">
        <v>289</v>
      </c>
      <c r="D103" s="5">
        <v>244467</v>
      </c>
      <c r="E103" s="6" t="s">
        <v>290</v>
      </c>
      <c r="F103" s="14" t="s">
        <v>613</v>
      </c>
      <c r="G103" s="14" t="s">
        <v>11</v>
      </c>
      <c r="H103" s="5" t="s">
        <v>291</v>
      </c>
      <c r="I103" s="10">
        <f t="shared" si="8"/>
        <v>52227.360000000001</v>
      </c>
      <c r="J103" s="10">
        <f t="shared" si="9"/>
        <v>35217.360000000001</v>
      </c>
      <c r="K103" s="6">
        <v>36</v>
      </c>
      <c r="L103" s="14" t="s">
        <v>200</v>
      </c>
      <c r="M103" s="14" t="s">
        <v>200</v>
      </c>
      <c r="N103" s="31">
        <v>1450.76</v>
      </c>
      <c r="O103" s="31">
        <v>978.26</v>
      </c>
      <c r="P103" s="71">
        <v>16</v>
      </c>
      <c r="Q103" s="24">
        <v>0</v>
      </c>
      <c r="R103" s="14" t="s">
        <v>200</v>
      </c>
      <c r="S103" s="25"/>
      <c r="T103" s="61">
        <v>30</v>
      </c>
      <c r="U103" s="122">
        <v>1.833</v>
      </c>
      <c r="V103" s="33" t="s">
        <v>931</v>
      </c>
      <c r="W103" s="2" t="s">
        <v>143</v>
      </c>
      <c r="X103" s="1" t="s">
        <v>292</v>
      </c>
    </row>
    <row r="104" spans="1:25" ht="12" customHeight="1" x14ac:dyDescent="0.25">
      <c r="A104" s="17" t="s">
        <v>487</v>
      </c>
      <c r="B104" s="35" t="s">
        <v>54</v>
      </c>
      <c r="C104" s="121" t="s">
        <v>69</v>
      </c>
      <c r="D104" s="32" t="s">
        <v>70</v>
      </c>
      <c r="E104" s="14" t="s">
        <v>71</v>
      </c>
      <c r="F104" s="6">
        <v>3</v>
      </c>
      <c r="G104" s="14" t="s">
        <v>11</v>
      </c>
      <c r="H104" s="11" t="s">
        <v>72</v>
      </c>
      <c r="I104" s="10">
        <f t="shared" si="8"/>
        <v>75514.680000000008</v>
      </c>
      <c r="J104" s="10">
        <f t="shared" si="9"/>
        <v>47885.04</v>
      </c>
      <c r="K104" s="6">
        <v>18</v>
      </c>
      <c r="L104" s="14" t="s">
        <v>200</v>
      </c>
      <c r="M104" s="14" t="s">
        <v>200</v>
      </c>
      <c r="N104" s="31">
        <v>4195.26</v>
      </c>
      <c r="O104" s="31">
        <v>2660.28</v>
      </c>
      <c r="P104" s="71">
        <v>73</v>
      </c>
      <c r="Q104" s="24">
        <v>0</v>
      </c>
      <c r="R104" s="15" t="s">
        <v>199</v>
      </c>
      <c r="S104" s="25">
        <v>45504</v>
      </c>
      <c r="T104" s="61">
        <v>748</v>
      </c>
      <c r="U104" s="122">
        <v>3.7919999999999998</v>
      </c>
      <c r="V104" s="33">
        <v>41103</v>
      </c>
      <c r="W104" s="2" t="s">
        <v>171</v>
      </c>
      <c r="X104" s="2" t="s">
        <v>147</v>
      </c>
    </row>
    <row r="105" spans="1:25" ht="12" customHeight="1" x14ac:dyDescent="0.25">
      <c r="A105" s="4" t="s">
        <v>487</v>
      </c>
      <c r="B105" s="23">
        <v>2995</v>
      </c>
      <c r="C105" s="121" t="s">
        <v>98</v>
      </c>
      <c r="D105" s="5">
        <v>2493709</v>
      </c>
      <c r="E105" s="14">
        <v>99551</v>
      </c>
      <c r="F105" s="6">
        <v>1</v>
      </c>
      <c r="G105" s="6" t="s">
        <v>8</v>
      </c>
      <c r="H105" s="5" t="s">
        <v>99</v>
      </c>
      <c r="I105" s="10">
        <f t="shared" si="8"/>
        <v>283272.48</v>
      </c>
      <c r="J105" s="10">
        <f t="shared" si="9"/>
        <v>174859.56</v>
      </c>
      <c r="K105" s="6">
        <v>18</v>
      </c>
      <c r="L105" s="6" t="s">
        <v>200</v>
      </c>
      <c r="M105" s="6" t="s">
        <v>200</v>
      </c>
      <c r="N105" s="31">
        <v>15737.36</v>
      </c>
      <c r="O105" s="31">
        <v>9714.42</v>
      </c>
      <c r="P105" s="71">
        <v>20</v>
      </c>
      <c r="Q105" s="24">
        <v>0</v>
      </c>
      <c r="R105" s="6" t="s">
        <v>200</v>
      </c>
      <c r="S105" s="25"/>
      <c r="T105" s="61">
        <v>148</v>
      </c>
      <c r="U105" s="122">
        <v>21.501000000000001</v>
      </c>
      <c r="V105" s="131">
        <v>45447</v>
      </c>
      <c r="W105" s="2" t="s">
        <v>139</v>
      </c>
      <c r="X105" s="2" t="s">
        <v>138</v>
      </c>
    </row>
    <row r="106" spans="1:25" ht="12" customHeight="1" x14ac:dyDescent="0.25">
      <c r="A106" s="17" t="s">
        <v>495</v>
      </c>
      <c r="B106" s="23">
        <v>3010</v>
      </c>
      <c r="C106" s="121" t="s">
        <v>94</v>
      </c>
      <c r="D106" s="5" t="s">
        <v>211</v>
      </c>
      <c r="E106" s="14" t="s">
        <v>55</v>
      </c>
      <c r="F106" s="6">
        <v>3</v>
      </c>
      <c r="G106" s="6" t="s">
        <v>8</v>
      </c>
      <c r="H106" s="5" t="s">
        <v>95</v>
      </c>
      <c r="I106" s="10">
        <f t="shared" si="8"/>
        <v>252737.1</v>
      </c>
      <c r="J106" s="10">
        <f t="shared" si="9"/>
        <v>162855</v>
      </c>
      <c r="K106" s="6">
        <v>165</v>
      </c>
      <c r="L106" s="6" t="s">
        <v>200</v>
      </c>
      <c r="M106" s="6" t="s">
        <v>200</v>
      </c>
      <c r="N106" s="31">
        <v>1531.74</v>
      </c>
      <c r="O106" s="31">
        <v>987</v>
      </c>
      <c r="P106" s="71">
        <v>118</v>
      </c>
      <c r="Q106" s="6">
        <v>58</v>
      </c>
      <c r="R106" s="8" t="s">
        <v>199</v>
      </c>
      <c r="S106" s="25">
        <v>46873</v>
      </c>
      <c r="T106" s="61">
        <v>400</v>
      </c>
      <c r="U106" s="122">
        <v>24.92</v>
      </c>
      <c r="V106" s="33" t="s">
        <v>932</v>
      </c>
      <c r="W106" s="2" t="s">
        <v>164</v>
      </c>
      <c r="X106" s="2" t="s">
        <v>163</v>
      </c>
    </row>
    <row r="107" spans="1:25" ht="12" customHeight="1" x14ac:dyDescent="0.25">
      <c r="A107" s="17" t="s">
        <v>495</v>
      </c>
      <c r="B107" s="6">
        <v>3020</v>
      </c>
      <c r="C107" s="126" t="s">
        <v>383</v>
      </c>
      <c r="D107" s="5">
        <v>4002706</v>
      </c>
      <c r="E107" s="14" t="s">
        <v>122</v>
      </c>
      <c r="F107" s="6">
        <v>3</v>
      </c>
      <c r="G107" s="6" t="s">
        <v>7</v>
      </c>
      <c r="H107" s="5" t="s">
        <v>50</v>
      </c>
      <c r="I107" s="10">
        <f t="shared" si="8"/>
        <v>33081.360000000001</v>
      </c>
      <c r="J107" s="10">
        <f t="shared" si="9"/>
        <v>20977.379999999997</v>
      </c>
      <c r="K107" s="21">
        <v>23</v>
      </c>
      <c r="L107" s="22" t="s">
        <v>200</v>
      </c>
      <c r="M107" s="22" t="s">
        <v>199</v>
      </c>
      <c r="N107" s="31">
        <v>1438.32</v>
      </c>
      <c r="O107" s="31">
        <v>912.06</v>
      </c>
      <c r="P107" s="71">
        <v>15</v>
      </c>
      <c r="Q107" s="6">
        <v>0</v>
      </c>
      <c r="R107" s="8" t="s">
        <v>199</v>
      </c>
      <c r="S107" s="25">
        <v>45926</v>
      </c>
      <c r="T107" s="61">
        <v>732</v>
      </c>
      <c r="U107" s="124">
        <v>0.96</v>
      </c>
      <c r="V107" s="33">
        <v>44799</v>
      </c>
      <c r="W107" s="1" t="s">
        <v>259</v>
      </c>
      <c r="X107" s="1" t="s">
        <v>384</v>
      </c>
    </row>
    <row r="108" spans="1:25" ht="12" customHeight="1" x14ac:dyDescent="0.25">
      <c r="A108" s="4" t="s">
        <v>495</v>
      </c>
      <c r="B108" s="6">
        <v>3120</v>
      </c>
      <c r="C108" s="123" t="s">
        <v>933</v>
      </c>
      <c r="D108" s="5" t="s">
        <v>934</v>
      </c>
      <c r="E108" s="14" t="s">
        <v>935</v>
      </c>
      <c r="F108" s="6">
        <v>1</v>
      </c>
      <c r="G108" s="6" t="s">
        <v>7</v>
      </c>
      <c r="H108" s="1" t="s">
        <v>936</v>
      </c>
      <c r="I108" s="10">
        <f t="shared" si="8"/>
        <v>8450542.0800000001</v>
      </c>
      <c r="J108" s="10">
        <f t="shared" si="9"/>
        <v>5216384</v>
      </c>
      <c r="K108" s="21">
        <v>1328</v>
      </c>
      <c r="L108" s="22" t="s">
        <v>200</v>
      </c>
      <c r="M108" s="22" t="s">
        <v>200</v>
      </c>
      <c r="N108" s="31">
        <v>6363.36</v>
      </c>
      <c r="O108" s="31">
        <v>3928</v>
      </c>
      <c r="P108" s="71">
        <v>91</v>
      </c>
      <c r="Q108" s="6">
        <v>2104</v>
      </c>
      <c r="R108" s="6" t="s">
        <v>200</v>
      </c>
      <c r="S108" s="25"/>
      <c r="T108" s="6">
        <v>750</v>
      </c>
      <c r="U108" s="124">
        <v>114.75</v>
      </c>
      <c r="V108" s="33" t="s">
        <v>912</v>
      </c>
      <c r="W108" s="1" t="s">
        <v>937</v>
      </c>
      <c r="X108" s="1" t="s">
        <v>938</v>
      </c>
    </row>
    <row r="109" spans="1:25" s="20" customFormat="1" ht="12" customHeight="1" x14ac:dyDescent="0.25">
      <c r="A109" s="4" t="s">
        <v>495</v>
      </c>
      <c r="B109" s="6">
        <v>3040</v>
      </c>
      <c r="C109" s="123" t="s">
        <v>806</v>
      </c>
      <c r="D109" s="5">
        <v>2481791</v>
      </c>
      <c r="E109" s="14" t="s">
        <v>55</v>
      </c>
      <c r="F109" s="6">
        <v>3</v>
      </c>
      <c r="G109" s="6" t="s">
        <v>15</v>
      </c>
      <c r="H109" s="1" t="s">
        <v>807</v>
      </c>
      <c r="I109" s="10">
        <f t="shared" si="8"/>
        <v>743365.08</v>
      </c>
      <c r="J109" s="10">
        <f t="shared" si="9"/>
        <v>471381.48</v>
      </c>
      <c r="K109" s="21">
        <v>774</v>
      </c>
      <c r="L109" s="22" t="s">
        <v>200</v>
      </c>
      <c r="M109" s="22" t="s">
        <v>200</v>
      </c>
      <c r="N109" s="22">
        <v>960.42</v>
      </c>
      <c r="O109" s="22">
        <v>609.02</v>
      </c>
      <c r="P109" s="6">
        <v>682</v>
      </c>
      <c r="Q109" s="6">
        <v>440</v>
      </c>
      <c r="R109" s="6" t="s">
        <v>200</v>
      </c>
      <c r="S109" s="14"/>
      <c r="T109" s="6">
        <v>602</v>
      </c>
      <c r="U109" s="124">
        <v>638.00300000000004</v>
      </c>
      <c r="V109" s="33">
        <v>43047</v>
      </c>
      <c r="W109" s="1" t="s">
        <v>419</v>
      </c>
      <c r="X109" s="1" t="s">
        <v>808</v>
      </c>
      <c r="Y109" s="19"/>
    </row>
    <row r="110" spans="1:25" s="20" customFormat="1" ht="12" customHeight="1" x14ac:dyDescent="0.25">
      <c r="A110" s="17" t="s">
        <v>495</v>
      </c>
      <c r="B110" s="6">
        <v>3049</v>
      </c>
      <c r="C110" s="130" t="s">
        <v>704</v>
      </c>
      <c r="D110" s="5" t="s">
        <v>705</v>
      </c>
      <c r="E110" s="14" t="s">
        <v>122</v>
      </c>
      <c r="F110" s="6">
        <v>3</v>
      </c>
      <c r="G110" s="6" t="s">
        <v>7</v>
      </c>
      <c r="H110" s="1" t="s">
        <v>706</v>
      </c>
      <c r="I110" s="10">
        <f t="shared" si="8"/>
        <v>205650.5</v>
      </c>
      <c r="J110" s="10">
        <f t="shared" si="9"/>
        <v>130406.1</v>
      </c>
      <c r="K110" s="6">
        <v>55</v>
      </c>
      <c r="L110" s="22" t="s">
        <v>200</v>
      </c>
      <c r="M110" s="22" t="s">
        <v>200</v>
      </c>
      <c r="N110" s="31">
        <v>3739.1</v>
      </c>
      <c r="O110" s="31">
        <v>2371.02</v>
      </c>
      <c r="P110" s="6">
        <v>17</v>
      </c>
      <c r="Q110" s="6">
        <v>0</v>
      </c>
      <c r="R110" s="8" t="s">
        <v>199</v>
      </c>
      <c r="S110" s="25">
        <v>45926</v>
      </c>
      <c r="T110" s="61">
        <v>378</v>
      </c>
      <c r="U110" s="124">
        <v>2.97</v>
      </c>
      <c r="V110" s="33" t="s">
        <v>912</v>
      </c>
      <c r="W110" s="1" t="s">
        <v>707</v>
      </c>
      <c r="X110" s="1" t="s">
        <v>708</v>
      </c>
      <c r="Y110" s="19"/>
    </row>
    <row r="111" spans="1:25" ht="12" customHeight="1" x14ac:dyDescent="0.25">
      <c r="A111" s="4" t="s">
        <v>495</v>
      </c>
      <c r="B111" s="42" t="s">
        <v>47</v>
      </c>
      <c r="C111" s="121" t="s">
        <v>48</v>
      </c>
      <c r="D111" s="64" t="s">
        <v>49</v>
      </c>
      <c r="E111" s="15" t="s">
        <v>876</v>
      </c>
      <c r="F111" s="8">
        <v>3</v>
      </c>
      <c r="G111" s="15" t="s">
        <v>7</v>
      </c>
      <c r="H111" s="45" t="s">
        <v>50</v>
      </c>
      <c r="I111" s="9">
        <f t="shared" si="8"/>
        <v>333400.55</v>
      </c>
      <c r="J111" s="9">
        <f t="shared" si="9"/>
        <v>205802.8</v>
      </c>
      <c r="K111" s="8">
        <v>35</v>
      </c>
      <c r="L111" s="15" t="s">
        <v>199</v>
      </c>
      <c r="M111" s="15" t="s">
        <v>200</v>
      </c>
      <c r="N111" s="31">
        <v>9525.73</v>
      </c>
      <c r="O111" s="31">
        <v>5880.08</v>
      </c>
      <c r="P111" s="55">
        <v>0</v>
      </c>
      <c r="Q111" s="6">
        <v>0</v>
      </c>
      <c r="R111" s="24" t="s">
        <v>200</v>
      </c>
      <c r="S111" s="25"/>
      <c r="T111" s="61">
        <v>421</v>
      </c>
      <c r="U111" s="122">
        <v>2.1669999999999998</v>
      </c>
      <c r="V111" s="33" t="s">
        <v>910</v>
      </c>
      <c r="W111" s="2" t="s">
        <v>141</v>
      </c>
      <c r="X111" s="1" t="s">
        <v>140</v>
      </c>
    </row>
    <row r="112" spans="1:25" ht="12" customHeight="1" x14ac:dyDescent="0.25">
      <c r="A112" s="4" t="s">
        <v>495</v>
      </c>
      <c r="B112" s="6">
        <v>3120</v>
      </c>
      <c r="C112" s="123" t="s">
        <v>709</v>
      </c>
      <c r="D112" s="5" t="s">
        <v>710</v>
      </c>
      <c r="E112" s="14" t="s">
        <v>711</v>
      </c>
      <c r="F112" s="6">
        <v>3</v>
      </c>
      <c r="G112" s="6" t="s">
        <v>8</v>
      </c>
      <c r="H112" s="1" t="s">
        <v>279</v>
      </c>
      <c r="I112" s="10">
        <f t="shared" si="8"/>
        <v>12821.16</v>
      </c>
      <c r="J112" s="10">
        <f t="shared" si="9"/>
        <v>7914.2800000000007</v>
      </c>
      <c r="K112" s="6">
        <v>44</v>
      </c>
      <c r="L112" s="22" t="s">
        <v>200</v>
      </c>
      <c r="M112" s="22" t="s">
        <v>200</v>
      </c>
      <c r="N112" s="31">
        <v>291.39</v>
      </c>
      <c r="O112" s="31">
        <v>179.87</v>
      </c>
      <c r="P112" s="71">
        <v>23</v>
      </c>
      <c r="Q112" s="6">
        <v>0</v>
      </c>
      <c r="R112" s="6" t="s">
        <v>200</v>
      </c>
      <c r="S112" s="33"/>
      <c r="T112" s="61">
        <v>185</v>
      </c>
      <c r="U112" s="124">
        <v>3.4169999999999998</v>
      </c>
      <c r="V112" s="33" t="s">
        <v>910</v>
      </c>
      <c r="W112" s="1" t="s">
        <v>155</v>
      </c>
      <c r="X112" s="1" t="s">
        <v>712</v>
      </c>
    </row>
    <row r="113" spans="1:25" ht="12" customHeight="1" x14ac:dyDescent="0.25">
      <c r="A113" s="4" t="s">
        <v>495</v>
      </c>
      <c r="B113" s="23">
        <v>3120</v>
      </c>
      <c r="C113" s="123" t="s">
        <v>277</v>
      </c>
      <c r="D113" s="5" t="s">
        <v>278</v>
      </c>
      <c r="E113" s="6">
        <v>97499</v>
      </c>
      <c r="F113" s="6">
        <v>3</v>
      </c>
      <c r="G113" s="6" t="s">
        <v>7</v>
      </c>
      <c r="H113" s="5" t="s">
        <v>279</v>
      </c>
      <c r="I113" s="10">
        <f t="shared" si="8"/>
        <v>227026.80000000002</v>
      </c>
      <c r="J113" s="10">
        <f t="shared" si="9"/>
        <v>153087.48000000001</v>
      </c>
      <c r="K113" s="6">
        <v>468</v>
      </c>
      <c r="L113" s="6" t="s">
        <v>199</v>
      </c>
      <c r="M113" s="22" t="s">
        <v>199</v>
      </c>
      <c r="N113" s="31">
        <v>485.1</v>
      </c>
      <c r="O113" s="31">
        <v>327.11</v>
      </c>
      <c r="P113" s="71">
        <v>5</v>
      </c>
      <c r="Q113" s="6">
        <v>0</v>
      </c>
      <c r="R113" s="6" t="s">
        <v>200</v>
      </c>
      <c r="S113" s="25"/>
      <c r="T113" s="61">
        <v>185</v>
      </c>
      <c r="U113" s="124">
        <v>39.58</v>
      </c>
      <c r="V113" s="33" t="s">
        <v>910</v>
      </c>
      <c r="W113" s="5" t="s">
        <v>139</v>
      </c>
      <c r="X113" s="5" t="s">
        <v>275</v>
      </c>
    </row>
    <row r="114" spans="1:25" ht="12" customHeight="1" x14ac:dyDescent="0.25">
      <c r="A114" s="4" t="s">
        <v>499</v>
      </c>
      <c r="B114" s="8">
        <v>4010</v>
      </c>
      <c r="C114" s="123" t="s">
        <v>500</v>
      </c>
      <c r="D114" s="7" t="s">
        <v>501</v>
      </c>
      <c r="E114" s="15" t="s">
        <v>284</v>
      </c>
      <c r="F114" s="8">
        <v>3</v>
      </c>
      <c r="G114" s="8" t="s">
        <v>8</v>
      </c>
      <c r="H114" s="13" t="s">
        <v>502</v>
      </c>
      <c r="I114" s="9">
        <f t="shared" si="8"/>
        <v>701204.58000000007</v>
      </c>
      <c r="J114" s="9">
        <f t="shared" si="9"/>
        <v>432842.4</v>
      </c>
      <c r="K114" s="8">
        <v>54</v>
      </c>
      <c r="L114" s="28" t="s">
        <v>200</v>
      </c>
      <c r="M114" s="28" t="s">
        <v>200</v>
      </c>
      <c r="N114" s="31">
        <v>12985.27</v>
      </c>
      <c r="O114" s="31">
        <v>8015.6</v>
      </c>
      <c r="P114" s="55">
        <v>0</v>
      </c>
      <c r="Q114" s="6">
        <v>0</v>
      </c>
      <c r="R114" s="6" t="s">
        <v>200</v>
      </c>
      <c r="S114" s="33"/>
      <c r="T114" s="61">
        <v>176</v>
      </c>
      <c r="U114" s="124">
        <v>4.67</v>
      </c>
      <c r="V114" s="33">
        <v>44964</v>
      </c>
      <c r="W114" s="1" t="s">
        <v>139</v>
      </c>
      <c r="X114" s="1" t="s">
        <v>503</v>
      </c>
    </row>
    <row r="115" spans="1:25" ht="12" customHeight="1" x14ac:dyDescent="0.25">
      <c r="A115" s="4" t="s">
        <v>495</v>
      </c>
      <c r="B115" s="6">
        <v>4010</v>
      </c>
      <c r="C115" s="126" t="s">
        <v>496</v>
      </c>
      <c r="D115" s="7" t="s">
        <v>497</v>
      </c>
      <c r="E115" s="15" t="s">
        <v>284</v>
      </c>
      <c r="F115" s="8">
        <v>3</v>
      </c>
      <c r="G115" s="8" t="s">
        <v>7</v>
      </c>
      <c r="H115" s="1" t="s">
        <v>366</v>
      </c>
      <c r="I115" s="10">
        <f t="shared" si="8"/>
        <v>1212653.04</v>
      </c>
      <c r="J115" s="10">
        <f t="shared" si="9"/>
        <v>748551.41999999993</v>
      </c>
      <c r="K115" s="6">
        <v>93</v>
      </c>
      <c r="L115" s="22" t="s">
        <v>200</v>
      </c>
      <c r="M115" s="22" t="s">
        <v>200</v>
      </c>
      <c r="N115" s="22">
        <v>13039.28</v>
      </c>
      <c r="O115" s="22">
        <v>8048.94</v>
      </c>
      <c r="P115" s="75">
        <v>60</v>
      </c>
      <c r="Q115" s="6">
        <v>152</v>
      </c>
      <c r="R115" s="6" t="s">
        <v>200</v>
      </c>
      <c r="S115" s="25"/>
      <c r="T115" s="61">
        <v>161</v>
      </c>
      <c r="U115" s="124">
        <v>7.625</v>
      </c>
      <c r="V115" s="33">
        <v>41386</v>
      </c>
      <c r="W115" s="1" t="s">
        <v>139</v>
      </c>
      <c r="X115" s="1" t="s">
        <v>498</v>
      </c>
    </row>
    <row r="116" spans="1:25" ht="12" customHeight="1" x14ac:dyDescent="0.25">
      <c r="A116" s="4" t="s">
        <v>499</v>
      </c>
      <c r="B116" s="6">
        <v>4010</v>
      </c>
      <c r="C116" s="126" t="s">
        <v>363</v>
      </c>
      <c r="D116" s="5" t="s">
        <v>364</v>
      </c>
      <c r="E116" s="14" t="s">
        <v>365</v>
      </c>
      <c r="F116" s="6">
        <v>1</v>
      </c>
      <c r="G116" s="6" t="s">
        <v>15</v>
      </c>
      <c r="H116" s="5" t="s">
        <v>366</v>
      </c>
      <c r="I116" s="10">
        <f t="shared" si="8"/>
        <v>35047.78</v>
      </c>
      <c r="J116" s="10">
        <f t="shared" si="9"/>
        <v>21634.799999999999</v>
      </c>
      <c r="K116" s="6">
        <v>298</v>
      </c>
      <c r="L116" s="22" t="s">
        <v>200</v>
      </c>
      <c r="M116" s="22" t="s">
        <v>200</v>
      </c>
      <c r="N116" s="31">
        <v>117.61</v>
      </c>
      <c r="O116" s="31">
        <v>72.599999999999994</v>
      </c>
      <c r="P116" s="71">
        <v>8</v>
      </c>
      <c r="Q116" s="6">
        <v>0</v>
      </c>
      <c r="R116" s="6" t="s">
        <v>200</v>
      </c>
      <c r="S116" s="33"/>
      <c r="T116" s="61">
        <v>32</v>
      </c>
      <c r="U116" s="124">
        <v>16.625</v>
      </c>
      <c r="V116" s="33">
        <v>44887</v>
      </c>
      <c r="W116" s="1" t="s">
        <v>139</v>
      </c>
      <c r="X116" s="1" t="s">
        <v>367</v>
      </c>
    </row>
    <row r="117" spans="1:25" ht="12" customHeight="1" x14ac:dyDescent="0.25">
      <c r="A117" s="4" t="s">
        <v>499</v>
      </c>
      <c r="B117" s="6">
        <v>4710</v>
      </c>
      <c r="C117" s="123" t="s">
        <v>713</v>
      </c>
      <c r="D117" s="1" t="s">
        <v>714</v>
      </c>
      <c r="E117" s="14" t="s">
        <v>592</v>
      </c>
      <c r="F117" s="6">
        <v>4</v>
      </c>
      <c r="G117" s="6" t="s">
        <v>10</v>
      </c>
      <c r="H117" s="1" t="s">
        <v>84</v>
      </c>
      <c r="I117" s="10">
        <f t="shared" si="8"/>
        <v>24149.25</v>
      </c>
      <c r="J117" s="10">
        <f t="shared" si="9"/>
        <v>15313.4</v>
      </c>
      <c r="K117" s="21">
        <v>5</v>
      </c>
      <c r="L117" s="22" t="s">
        <v>200</v>
      </c>
      <c r="M117" s="22" t="s">
        <v>200</v>
      </c>
      <c r="N117" s="31">
        <v>4829.8500000000004</v>
      </c>
      <c r="O117" s="31">
        <v>3062.68</v>
      </c>
      <c r="P117" s="71">
        <v>51</v>
      </c>
      <c r="Q117" s="6">
        <v>3</v>
      </c>
      <c r="R117" s="6" t="s">
        <v>200</v>
      </c>
      <c r="S117" s="6"/>
      <c r="T117" s="61">
        <v>42</v>
      </c>
      <c r="U117" s="124">
        <v>0.28999999999999998</v>
      </c>
      <c r="V117" s="33">
        <v>44799</v>
      </c>
      <c r="W117" s="1" t="s">
        <v>141</v>
      </c>
      <c r="X117" s="1" t="s">
        <v>593</v>
      </c>
    </row>
    <row r="118" spans="1:25" ht="12" customHeight="1" x14ac:dyDescent="0.25">
      <c r="A118" s="4" t="s">
        <v>499</v>
      </c>
      <c r="B118" s="6">
        <v>4730</v>
      </c>
      <c r="C118" s="126" t="s">
        <v>830</v>
      </c>
      <c r="D118" s="5" t="s">
        <v>831</v>
      </c>
      <c r="E118" s="14" t="s">
        <v>592</v>
      </c>
      <c r="F118" s="6">
        <v>3</v>
      </c>
      <c r="G118" s="6" t="s">
        <v>10</v>
      </c>
      <c r="H118" s="1" t="s">
        <v>832</v>
      </c>
      <c r="I118" s="10">
        <f t="shared" si="8"/>
        <v>226532.74</v>
      </c>
      <c r="J118" s="10">
        <f t="shared" si="9"/>
        <v>143647.91</v>
      </c>
      <c r="K118" s="21">
        <v>7</v>
      </c>
      <c r="L118" s="22" t="s">
        <v>200</v>
      </c>
      <c r="M118" s="22" t="s">
        <v>200</v>
      </c>
      <c r="N118" s="31">
        <v>32361.82</v>
      </c>
      <c r="O118" s="31">
        <v>20521.13</v>
      </c>
      <c r="P118" s="71">
        <v>37</v>
      </c>
      <c r="Q118" s="6">
        <v>0</v>
      </c>
      <c r="R118" s="6" t="s">
        <v>200</v>
      </c>
      <c r="S118" s="14"/>
      <c r="T118" s="61">
        <v>42</v>
      </c>
      <c r="U118" s="124" t="s">
        <v>939</v>
      </c>
      <c r="V118" s="33" t="s">
        <v>940</v>
      </c>
      <c r="W118" s="1" t="s">
        <v>833</v>
      </c>
      <c r="X118" s="1" t="s">
        <v>834</v>
      </c>
    </row>
    <row r="119" spans="1:25" s="20" customFormat="1" ht="12" customHeight="1" x14ac:dyDescent="0.25">
      <c r="A119" s="4" t="s">
        <v>499</v>
      </c>
      <c r="B119" s="6">
        <v>4730</v>
      </c>
      <c r="C119" s="126" t="s">
        <v>855</v>
      </c>
      <c r="D119" s="5" t="s">
        <v>856</v>
      </c>
      <c r="E119" s="14" t="s">
        <v>857</v>
      </c>
      <c r="F119" s="6">
        <v>3</v>
      </c>
      <c r="G119" s="6" t="s">
        <v>6</v>
      </c>
      <c r="H119" s="1" t="s">
        <v>858</v>
      </c>
      <c r="I119" s="10">
        <f t="shared" si="8"/>
        <v>64352.639999999999</v>
      </c>
      <c r="J119" s="10">
        <f t="shared" si="9"/>
        <v>39723.840000000004</v>
      </c>
      <c r="K119" s="6">
        <v>24</v>
      </c>
      <c r="L119" s="22" t="s">
        <v>199</v>
      </c>
      <c r="M119" s="22" t="s">
        <v>200</v>
      </c>
      <c r="N119" s="22">
        <v>2681.36</v>
      </c>
      <c r="O119" s="22">
        <v>1655.16</v>
      </c>
      <c r="P119" s="21">
        <v>8</v>
      </c>
      <c r="Q119" s="6">
        <v>0</v>
      </c>
      <c r="R119" s="6" t="s">
        <v>200</v>
      </c>
      <c r="S119" s="14"/>
      <c r="T119" s="6">
        <v>33</v>
      </c>
      <c r="U119" s="124" t="s">
        <v>941</v>
      </c>
      <c r="V119" s="33">
        <v>44586</v>
      </c>
      <c r="W119" s="1" t="s">
        <v>150</v>
      </c>
      <c r="X119" s="1" t="s">
        <v>186</v>
      </c>
      <c r="Y119" s="19"/>
    </row>
    <row r="120" spans="1:25" ht="12" customHeight="1" x14ac:dyDescent="0.25">
      <c r="A120" s="4" t="s">
        <v>499</v>
      </c>
      <c r="B120" s="24">
        <v>5180</v>
      </c>
      <c r="C120" s="128" t="s">
        <v>715</v>
      </c>
      <c r="D120" s="5" t="s">
        <v>716</v>
      </c>
      <c r="E120" s="24" t="s">
        <v>717</v>
      </c>
      <c r="F120" s="24">
        <v>3</v>
      </c>
      <c r="G120" s="24" t="s">
        <v>11</v>
      </c>
      <c r="H120" s="30" t="s">
        <v>718</v>
      </c>
      <c r="I120" s="10">
        <f t="shared" si="8"/>
        <v>382763.88</v>
      </c>
      <c r="J120" s="10">
        <f t="shared" si="9"/>
        <v>236274</v>
      </c>
      <c r="K120" s="24">
        <v>6</v>
      </c>
      <c r="L120" s="24" t="s">
        <v>200</v>
      </c>
      <c r="M120" s="24" t="s">
        <v>200</v>
      </c>
      <c r="N120" s="82">
        <v>63793.98</v>
      </c>
      <c r="O120" s="82">
        <v>39379</v>
      </c>
      <c r="P120" s="24">
        <v>5</v>
      </c>
      <c r="Q120" s="6">
        <v>0</v>
      </c>
      <c r="R120" s="6" t="s">
        <v>200</v>
      </c>
      <c r="S120" s="25"/>
      <c r="T120" s="61">
        <v>31</v>
      </c>
      <c r="U120" s="135">
        <v>0.70799999999999996</v>
      </c>
      <c r="V120" s="33">
        <v>41827</v>
      </c>
      <c r="W120" s="1" t="s">
        <v>166</v>
      </c>
      <c r="X120" s="1" t="s">
        <v>719</v>
      </c>
    </row>
    <row r="121" spans="1:25" ht="12" customHeight="1" x14ac:dyDescent="0.25">
      <c r="A121" s="4" t="s">
        <v>499</v>
      </c>
      <c r="B121" s="23">
        <v>5306</v>
      </c>
      <c r="C121" s="129" t="s">
        <v>217</v>
      </c>
      <c r="D121" s="5" t="s">
        <v>218</v>
      </c>
      <c r="E121" s="14" t="s">
        <v>18</v>
      </c>
      <c r="F121" s="6">
        <v>3</v>
      </c>
      <c r="G121" s="6" t="s">
        <v>8</v>
      </c>
      <c r="H121" s="5" t="s">
        <v>720</v>
      </c>
      <c r="I121" s="10">
        <f t="shared" si="8"/>
        <v>29597.4</v>
      </c>
      <c r="J121" s="10">
        <f t="shared" si="9"/>
        <v>18270</v>
      </c>
      <c r="K121" s="6">
        <v>30</v>
      </c>
      <c r="L121" s="22" t="s">
        <v>199</v>
      </c>
      <c r="M121" s="22" t="s">
        <v>199</v>
      </c>
      <c r="N121" s="31">
        <v>986.58</v>
      </c>
      <c r="O121" s="31">
        <v>609</v>
      </c>
      <c r="P121" s="57">
        <v>7</v>
      </c>
      <c r="Q121" s="24">
        <v>15</v>
      </c>
      <c r="R121" s="6" t="s">
        <v>200</v>
      </c>
      <c r="S121" s="25"/>
      <c r="T121" s="61">
        <v>166</v>
      </c>
      <c r="U121" s="124">
        <v>2.0009999999999999</v>
      </c>
      <c r="V121" s="33">
        <v>42829</v>
      </c>
      <c r="W121" s="1" t="s">
        <v>177</v>
      </c>
      <c r="X121" s="1" t="s">
        <v>219</v>
      </c>
    </row>
    <row r="122" spans="1:25" ht="12" customHeight="1" x14ac:dyDescent="0.25">
      <c r="A122" s="4" t="s">
        <v>499</v>
      </c>
      <c r="B122" s="27">
        <v>5306</v>
      </c>
      <c r="C122" s="126" t="s">
        <v>280</v>
      </c>
      <c r="D122" s="7" t="s">
        <v>281</v>
      </c>
      <c r="E122" s="15" t="s">
        <v>282</v>
      </c>
      <c r="F122" s="8">
        <v>3</v>
      </c>
      <c r="G122" s="8" t="s">
        <v>7</v>
      </c>
      <c r="H122" s="7" t="s">
        <v>283</v>
      </c>
      <c r="I122" s="9">
        <f t="shared" si="8"/>
        <v>62643.560000000005</v>
      </c>
      <c r="J122" s="9">
        <f t="shared" si="9"/>
        <v>42240.939999999995</v>
      </c>
      <c r="K122" s="8">
        <v>98</v>
      </c>
      <c r="L122" s="28" t="s">
        <v>200</v>
      </c>
      <c r="M122" s="28" t="s">
        <v>200</v>
      </c>
      <c r="N122" s="31">
        <v>639.22</v>
      </c>
      <c r="O122" s="31">
        <v>431.03</v>
      </c>
      <c r="P122" s="55">
        <v>0</v>
      </c>
      <c r="Q122" s="6">
        <v>6</v>
      </c>
      <c r="R122" s="6" t="s">
        <v>199</v>
      </c>
      <c r="S122" s="33"/>
      <c r="T122" s="61">
        <v>30</v>
      </c>
      <c r="U122" s="124">
        <v>9.67</v>
      </c>
      <c r="V122" s="33">
        <v>44799</v>
      </c>
      <c r="W122" s="5" t="s">
        <v>139</v>
      </c>
      <c r="X122" s="5" t="s">
        <v>276</v>
      </c>
    </row>
    <row r="123" spans="1:25" ht="12" customHeight="1" x14ac:dyDescent="0.25">
      <c r="A123" s="4" t="s">
        <v>499</v>
      </c>
      <c r="B123" s="6">
        <v>5306</v>
      </c>
      <c r="C123" s="127" t="s">
        <v>721</v>
      </c>
      <c r="D123" s="5" t="s">
        <v>722</v>
      </c>
      <c r="E123" s="14" t="s">
        <v>122</v>
      </c>
      <c r="F123" s="6">
        <v>3</v>
      </c>
      <c r="G123" s="6" t="s">
        <v>7</v>
      </c>
      <c r="H123" s="1" t="s">
        <v>723</v>
      </c>
      <c r="I123" s="10">
        <f t="shared" si="8"/>
        <v>335427.75</v>
      </c>
      <c r="J123" s="10">
        <f t="shared" si="9"/>
        <v>212703.75000000003</v>
      </c>
      <c r="K123" s="6">
        <v>1575</v>
      </c>
      <c r="L123" s="22" t="s">
        <v>199</v>
      </c>
      <c r="M123" s="22" t="s">
        <v>199</v>
      </c>
      <c r="N123" s="22">
        <v>212.97</v>
      </c>
      <c r="O123" s="22">
        <v>135.05000000000001</v>
      </c>
      <c r="P123" s="6">
        <v>3121</v>
      </c>
      <c r="Q123" s="6">
        <v>1366</v>
      </c>
      <c r="R123" s="6" t="s">
        <v>199</v>
      </c>
      <c r="S123" s="33"/>
      <c r="T123" s="61">
        <v>559</v>
      </c>
      <c r="U123" s="124">
        <v>157.36000000000001</v>
      </c>
      <c r="V123" s="33" t="s">
        <v>942</v>
      </c>
      <c r="W123" s="1" t="s">
        <v>141</v>
      </c>
      <c r="X123" s="1" t="s">
        <v>182</v>
      </c>
    </row>
    <row r="124" spans="1:25" ht="12" customHeight="1" x14ac:dyDescent="0.25">
      <c r="A124" s="4" t="s">
        <v>499</v>
      </c>
      <c r="B124" s="27">
        <v>5307</v>
      </c>
      <c r="C124" s="121" t="s">
        <v>943</v>
      </c>
      <c r="D124" s="7">
        <v>4061628</v>
      </c>
      <c r="E124" s="15" t="s">
        <v>122</v>
      </c>
      <c r="F124" s="8">
        <v>3</v>
      </c>
      <c r="G124" s="8" t="s">
        <v>7</v>
      </c>
      <c r="H124" s="7" t="s">
        <v>944</v>
      </c>
      <c r="I124" s="9">
        <f t="shared" si="8"/>
        <v>0</v>
      </c>
      <c r="J124" s="9">
        <f t="shared" si="9"/>
        <v>0</v>
      </c>
      <c r="K124" s="55">
        <v>0</v>
      </c>
      <c r="L124" s="28" t="s">
        <v>199</v>
      </c>
      <c r="M124" s="28" t="s">
        <v>199</v>
      </c>
      <c r="N124" s="31">
        <v>39.17</v>
      </c>
      <c r="O124" s="31">
        <v>24.84</v>
      </c>
      <c r="P124" s="55">
        <v>0</v>
      </c>
      <c r="Q124" s="6">
        <v>0</v>
      </c>
      <c r="R124" s="6" t="s">
        <v>199</v>
      </c>
      <c r="S124" s="33"/>
      <c r="T124" s="61">
        <v>635</v>
      </c>
      <c r="U124" s="124">
        <v>57.83</v>
      </c>
      <c r="V124" s="33">
        <v>44887</v>
      </c>
      <c r="W124" s="1" t="s">
        <v>141</v>
      </c>
      <c r="X124" s="1" t="s">
        <v>945</v>
      </c>
    </row>
    <row r="125" spans="1:25" ht="12" customHeight="1" x14ac:dyDescent="0.25">
      <c r="A125" s="4" t="s">
        <v>499</v>
      </c>
      <c r="B125" s="6">
        <v>5310</v>
      </c>
      <c r="C125" s="123" t="s">
        <v>353</v>
      </c>
      <c r="D125" s="5" t="s">
        <v>354</v>
      </c>
      <c r="E125" s="14" t="s">
        <v>83</v>
      </c>
      <c r="F125" s="6">
        <v>3</v>
      </c>
      <c r="G125" s="6" t="s">
        <v>7</v>
      </c>
      <c r="H125" s="5" t="s">
        <v>355</v>
      </c>
      <c r="I125" s="10">
        <f t="shared" si="8"/>
        <v>41163.47</v>
      </c>
      <c r="J125" s="10">
        <f t="shared" si="9"/>
        <v>27926.460000000003</v>
      </c>
      <c r="K125" s="6">
        <v>3301</v>
      </c>
      <c r="L125" s="22" t="s">
        <v>199</v>
      </c>
      <c r="M125" s="22" t="s">
        <v>199</v>
      </c>
      <c r="N125" s="22">
        <v>12.47</v>
      </c>
      <c r="O125" s="22">
        <v>8.4600000000000009</v>
      </c>
      <c r="P125" s="6">
        <v>1990</v>
      </c>
      <c r="Q125" s="6">
        <v>310</v>
      </c>
      <c r="R125" s="6" t="s">
        <v>199</v>
      </c>
      <c r="S125" s="33"/>
      <c r="T125" s="61">
        <v>30</v>
      </c>
      <c r="U125" s="124">
        <v>265.19</v>
      </c>
      <c r="V125" s="33" t="s">
        <v>883</v>
      </c>
      <c r="W125" s="1" t="s">
        <v>356</v>
      </c>
      <c r="X125" s="1" t="s">
        <v>357</v>
      </c>
    </row>
    <row r="126" spans="1:25" ht="12" customHeight="1" x14ac:dyDescent="0.25">
      <c r="A126" s="17" t="s">
        <v>499</v>
      </c>
      <c r="B126" s="23">
        <v>5310</v>
      </c>
      <c r="C126" s="121" t="s">
        <v>131</v>
      </c>
      <c r="D126" s="5">
        <v>4071798</v>
      </c>
      <c r="E126" s="6">
        <v>77445</v>
      </c>
      <c r="F126" s="6">
        <v>1</v>
      </c>
      <c r="G126" s="6" t="s">
        <v>7</v>
      </c>
      <c r="H126" s="5" t="s">
        <v>132</v>
      </c>
      <c r="I126" s="10">
        <f t="shared" si="8"/>
        <v>137491.83000000002</v>
      </c>
      <c r="J126" s="10">
        <f t="shared" si="9"/>
        <v>87185.43</v>
      </c>
      <c r="K126" s="6">
        <v>1233</v>
      </c>
      <c r="L126" s="6" t="s">
        <v>199</v>
      </c>
      <c r="M126" s="22" t="s">
        <v>199</v>
      </c>
      <c r="N126" s="31">
        <v>111.51</v>
      </c>
      <c r="O126" s="31">
        <v>70.709999999999994</v>
      </c>
      <c r="P126" s="71">
        <v>425</v>
      </c>
      <c r="Q126" s="6">
        <v>0</v>
      </c>
      <c r="R126" s="8" t="s">
        <v>199</v>
      </c>
      <c r="S126" s="25">
        <v>45926</v>
      </c>
      <c r="T126" s="24">
        <v>432</v>
      </c>
      <c r="U126" s="135">
        <v>149.28</v>
      </c>
      <c r="V126" s="33">
        <v>41851</v>
      </c>
      <c r="W126" s="2" t="s">
        <v>172</v>
      </c>
      <c r="X126" s="1" t="s">
        <v>170</v>
      </c>
    </row>
    <row r="127" spans="1:25" ht="12" hidden="1" customHeight="1" x14ac:dyDescent="0.25">
      <c r="A127" s="17" t="s">
        <v>499</v>
      </c>
      <c r="B127" s="6">
        <v>5315</v>
      </c>
      <c r="C127" s="126" t="s">
        <v>724</v>
      </c>
      <c r="D127" s="5">
        <v>2609656</v>
      </c>
      <c r="E127" s="14" t="s">
        <v>319</v>
      </c>
      <c r="F127" s="6">
        <v>3</v>
      </c>
      <c r="G127" s="6" t="s">
        <v>10</v>
      </c>
      <c r="H127" s="1" t="s">
        <v>678</v>
      </c>
      <c r="I127" s="10">
        <f t="shared" si="8"/>
        <v>2206237.08</v>
      </c>
      <c r="J127" s="10">
        <f t="shared" si="9"/>
        <v>1399008.21</v>
      </c>
      <c r="K127" s="6">
        <v>921</v>
      </c>
      <c r="L127" s="22" t="s">
        <v>200</v>
      </c>
      <c r="M127" s="22" t="s">
        <v>200</v>
      </c>
      <c r="N127" s="31">
        <v>2395.48</v>
      </c>
      <c r="O127" s="31">
        <v>1519.01</v>
      </c>
      <c r="P127" s="71">
        <v>734</v>
      </c>
      <c r="Q127" s="6">
        <v>0</v>
      </c>
      <c r="R127" s="8" t="s">
        <v>199</v>
      </c>
      <c r="S127" s="25">
        <v>48150</v>
      </c>
      <c r="T127" s="24">
        <v>452</v>
      </c>
      <c r="U127" s="135">
        <v>57.292000000000002</v>
      </c>
      <c r="V127" s="33">
        <v>44586</v>
      </c>
      <c r="W127" s="1" t="s">
        <v>141</v>
      </c>
      <c r="X127" s="1" t="s">
        <v>725</v>
      </c>
    </row>
    <row r="128" spans="1:25" ht="12" customHeight="1" x14ac:dyDescent="0.25">
      <c r="A128" s="4" t="s">
        <v>499</v>
      </c>
      <c r="B128" s="6">
        <v>5315</v>
      </c>
      <c r="C128" s="126" t="s">
        <v>504</v>
      </c>
      <c r="D128" s="5" t="s">
        <v>505</v>
      </c>
      <c r="E128" s="14" t="s">
        <v>83</v>
      </c>
      <c r="F128" s="6">
        <v>3</v>
      </c>
      <c r="G128" s="6" t="s">
        <v>7</v>
      </c>
      <c r="H128" s="1" t="s">
        <v>506</v>
      </c>
      <c r="I128" s="10">
        <f t="shared" si="8"/>
        <v>2076572.37</v>
      </c>
      <c r="J128" s="10">
        <f t="shared" si="9"/>
        <v>1281832.3500000001</v>
      </c>
      <c r="K128" s="6">
        <v>1321</v>
      </c>
      <c r="L128" s="22" t="s">
        <v>199</v>
      </c>
      <c r="M128" s="22" t="s">
        <v>199</v>
      </c>
      <c r="N128" s="31">
        <v>1571.97</v>
      </c>
      <c r="O128" s="31">
        <v>970.35</v>
      </c>
      <c r="P128" s="71">
        <v>53</v>
      </c>
      <c r="Q128" s="6">
        <v>28</v>
      </c>
      <c r="R128" s="6" t="s">
        <v>200</v>
      </c>
      <c r="S128" s="25"/>
      <c r="T128" s="24">
        <v>481</v>
      </c>
      <c r="U128" s="135">
        <v>107.49</v>
      </c>
      <c r="V128" s="33">
        <v>42669</v>
      </c>
      <c r="W128" s="1" t="s">
        <v>507</v>
      </c>
      <c r="X128" s="1" t="s">
        <v>508</v>
      </c>
    </row>
    <row r="129" spans="1:25" ht="12" customHeight="1" x14ac:dyDescent="0.25">
      <c r="A129" s="16" t="s">
        <v>509</v>
      </c>
      <c r="B129" s="6">
        <v>5325</v>
      </c>
      <c r="C129" s="130" t="s">
        <v>726</v>
      </c>
      <c r="D129" s="5">
        <v>6185360</v>
      </c>
      <c r="E129" s="14" t="s">
        <v>727</v>
      </c>
      <c r="F129" s="6">
        <v>3</v>
      </c>
      <c r="G129" s="6" t="s">
        <v>11</v>
      </c>
      <c r="H129" s="1" t="s">
        <v>728</v>
      </c>
      <c r="I129" s="10">
        <f t="shared" si="8"/>
        <v>59500.7</v>
      </c>
      <c r="J129" s="10">
        <f t="shared" si="9"/>
        <v>37730</v>
      </c>
      <c r="K129" s="6">
        <v>98</v>
      </c>
      <c r="L129" s="22" t="s">
        <v>200</v>
      </c>
      <c r="M129" s="22" t="s">
        <v>200</v>
      </c>
      <c r="N129" s="31">
        <v>607.15</v>
      </c>
      <c r="O129" s="31">
        <v>385</v>
      </c>
      <c r="P129" s="71">
        <v>262</v>
      </c>
      <c r="Q129" s="6">
        <v>0</v>
      </c>
      <c r="R129" s="8" t="s">
        <v>199</v>
      </c>
      <c r="S129" s="25">
        <v>46137</v>
      </c>
      <c r="T129" s="24">
        <v>136</v>
      </c>
      <c r="U129" s="135">
        <v>10.205</v>
      </c>
      <c r="V129" s="33">
        <v>44707</v>
      </c>
      <c r="W129" s="1" t="s">
        <v>141</v>
      </c>
      <c r="X129" s="1" t="s">
        <v>397</v>
      </c>
      <c r="Y129" s="20"/>
    </row>
    <row r="130" spans="1:25" s="20" customFormat="1" ht="12" customHeight="1" x14ac:dyDescent="0.25">
      <c r="A130" s="16" t="s">
        <v>509</v>
      </c>
      <c r="B130" s="6">
        <v>5330</v>
      </c>
      <c r="C130" s="126" t="s">
        <v>312</v>
      </c>
      <c r="D130" s="5">
        <v>9536743</v>
      </c>
      <c r="E130" s="14" t="s">
        <v>40</v>
      </c>
      <c r="F130" s="6">
        <v>3</v>
      </c>
      <c r="G130" s="6" t="s">
        <v>10</v>
      </c>
      <c r="H130" s="5" t="s">
        <v>311</v>
      </c>
      <c r="I130" s="10">
        <f t="shared" si="8"/>
        <v>68111.679999999993</v>
      </c>
      <c r="J130" s="10">
        <f t="shared" si="9"/>
        <v>43190.559999999998</v>
      </c>
      <c r="K130" s="6">
        <v>112</v>
      </c>
      <c r="L130" s="22" t="s">
        <v>200</v>
      </c>
      <c r="M130" s="22" t="s">
        <v>200</v>
      </c>
      <c r="N130" s="31">
        <v>608.14</v>
      </c>
      <c r="O130" s="31">
        <v>385.63</v>
      </c>
      <c r="P130" s="71">
        <v>330</v>
      </c>
      <c r="Q130" s="6">
        <v>0</v>
      </c>
      <c r="R130" s="8" t="s">
        <v>199</v>
      </c>
      <c r="S130" s="25">
        <v>47023</v>
      </c>
      <c r="T130" s="24">
        <v>138</v>
      </c>
      <c r="U130" s="135">
        <v>41.500999999999998</v>
      </c>
      <c r="V130" s="33" t="s">
        <v>912</v>
      </c>
      <c r="W130" s="1" t="s">
        <v>271</v>
      </c>
      <c r="X130" s="1" t="s">
        <v>313</v>
      </c>
      <c r="Y130" s="19"/>
    </row>
    <row r="131" spans="1:25" s="20" customFormat="1" ht="12" customHeight="1" x14ac:dyDescent="0.25">
      <c r="A131" s="3" t="s">
        <v>509</v>
      </c>
      <c r="B131" s="24">
        <v>5330</v>
      </c>
      <c r="C131" s="128" t="s">
        <v>729</v>
      </c>
      <c r="D131" s="30" t="s">
        <v>730</v>
      </c>
      <c r="E131" s="24">
        <v>76301</v>
      </c>
      <c r="F131" s="24">
        <v>3</v>
      </c>
      <c r="G131" s="24" t="s">
        <v>7</v>
      </c>
      <c r="H131" s="30" t="s">
        <v>731</v>
      </c>
      <c r="I131" s="10">
        <f t="shared" si="8"/>
        <v>422543.16000000003</v>
      </c>
      <c r="J131" s="10">
        <f t="shared" si="9"/>
        <v>284924.64</v>
      </c>
      <c r="K131" s="24">
        <v>78</v>
      </c>
      <c r="L131" s="22" t="s">
        <v>199</v>
      </c>
      <c r="M131" s="22" t="s">
        <v>200</v>
      </c>
      <c r="N131" s="31">
        <v>5417.22</v>
      </c>
      <c r="O131" s="31">
        <v>3652.88</v>
      </c>
      <c r="P131" s="71">
        <v>9</v>
      </c>
      <c r="Q131" s="6">
        <v>0</v>
      </c>
      <c r="R131" s="6" t="s">
        <v>200</v>
      </c>
      <c r="S131" s="25"/>
      <c r="T131" s="61">
        <v>30</v>
      </c>
      <c r="U131" s="135">
        <v>6.71</v>
      </c>
      <c r="V131" s="33" t="s">
        <v>946</v>
      </c>
      <c r="W131" s="1" t="s">
        <v>139</v>
      </c>
      <c r="X131" s="1" t="s">
        <v>732</v>
      </c>
      <c r="Y131" s="19"/>
    </row>
    <row r="132" spans="1:25" ht="12" customHeight="1" x14ac:dyDescent="0.25">
      <c r="A132" s="16" t="s">
        <v>509</v>
      </c>
      <c r="B132" s="23">
        <v>5340</v>
      </c>
      <c r="C132" s="121" t="s">
        <v>183</v>
      </c>
      <c r="D132" s="5">
        <v>4083230</v>
      </c>
      <c r="E132" s="14" t="s">
        <v>184</v>
      </c>
      <c r="F132" s="6">
        <v>3</v>
      </c>
      <c r="G132" s="6" t="s">
        <v>7</v>
      </c>
      <c r="H132" s="5" t="s">
        <v>123</v>
      </c>
      <c r="I132" s="10">
        <f t="shared" si="8"/>
        <v>744505</v>
      </c>
      <c r="J132" s="10">
        <f t="shared" si="9"/>
        <v>472102.18</v>
      </c>
      <c r="K132" s="6">
        <v>122</v>
      </c>
      <c r="L132" s="22" t="s">
        <v>199</v>
      </c>
      <c r="M132" s="22" t="s">
        <v>199</v>
      </c>
      <c r="N132" s="31">
        <v>6102.5</v>
      </c>
      <c r="O132" s="31">
        <v>3869.69</v>
      </c>
      <c r="P132" s="71">
        <v>344</v>
      </c>
      <c r="Q132" s="6">
        <v>0</v>
      </c>
      <c r="R132" s="8" t="s">
        <v>199</v>
      </c>
      <c r="S132" s="25">
        <v>45926</v>
      </c>
      <c r="T132" s="61">
        <v>635</v>
      </c>
      <c r="U132" s="135">
        <v>7.625</v>
      </c>
      <c r="V132" s="33">
        <v>41096</v>
      </c>
      <c r="W132" s="1" t="s">
        <v>141</v>
      </c>
      <c r="X132" s="1" t="s">
        <v>182</v>
      </c>
      <c r="Y132" s="20"/>
    </row>
    <row r="133" spans="1:25" s="20" customFormat="1" ht="12" customHeight="1" x14ac:dyDescent="0.25">
      <c r="A133" s="3" t="s">
        <v>509</v>
      </c>
      <c r="B133" s="23">
        <v>5342</v>
      </c>
      <c r="C133" s="129" t="s">
        <v>510</v>
      </c>
      <c r="D133" s="34" t="s">
        <v>511</v>
      </c>
      <c r="E133" s="35" t="s">
        <v>434</v>
      </c>
      <c r="F133" s="35" t="s">
        <v>613</v>
      </c>
      <c r="G133" s="35" t="s">
        <v>6</v>
      </c>
      <c r="H133" s="11" t="s">
        <v>512</v>
      </c>
      <c r="I133" s="10">
        <f t="shared" si="8"/>
        <v>401050.10000000003</v>
      </c>
      <c r="J133" s="10">
        <f t="shared" si="9"/>
        <v>247561.66</v>
      </c>
      <c r="K133" s="24" t="s">
        <v>859</v>
      </c>
      <c r="L133" s="23" t="s">
        <v>200</v>
      </c>
      <c r="M133" s="23" t="s">
        <v>200</v>
      </c>
      <c r="N133" s="31">
        <v>6468.55</v>
      </c>
      <c r="O133" s="31">
        <v>3992.93</v>
      </c>
      <c r="P133" s="71">
        <v>48</v>
      </c>
      <c r="Q133" s="6">
        <v>0</v>
      </c>
      <c r="R133" s="23" t="s">
        <v>200</v>
      </c>
      <c r="S133" s="36"/>
      <c r="T133" s="61">
        <v>201</v>
      </c>
      <c r="U133" s="135">
        <v>4.1669999999999998</v>
      </c>
      <c r="V133" s="33" t="s">
        <v>885</v>
      </c>
      <c r="W133" s="1" t="s">
        <v>150</v>
      </c>
      <c r="X133" s="1" t="s">
        <v>513</v>
      </c>
      <c r="Y133" s="19"/>
    </row>
    <row r="134" spans="1:25" s="20" customFormat="1" ht="12" customHeight="1" x14ac:dyDescent="0.25">
      <c r="A134" s="3" t="s">
        <v>509</v>
      </c>
      <c r="B134" s="24">
        <v>5342</v>
      </c>
      <c r="C134" s="126" t="s">
        <v>869</v>
      </c>
      <c r="D134" s="30" t="s">
        <v>870</v>
      </c>
      <c r="E134" s="26" t="s">
        <v>434</v>
      </c>
      <c r="F134" s="24">
        <v>3</v>
      </c>
      <c r="G134" s="24" t="s">
        <v>11</v>
      </c>
      <c r="H134" s="70" t="s">
        <v>871</v>
      </c>
      <c r="I134" s="10">
        <f t="shared" si="8"/>
        <v>58419.689999999995</v>
      </c>
      <c r="J134" s="10">
        <f t="shared" si="9"/>
        <v>37044.839999999997</v>
      </c>
      <c r="K134" s="6">
        <v>21</v>
      </c>
      <c r="L134" s="31" t="s">
        <v>200</v>
      </c>
      <c r="M134" s="31" t="s">
        <v>200</v>
      </c>
      <c r="N134" s="31">
        <v>2781.89</v>
      </c>
      <c r="O134" s="31">
        <v>1764.04</v>
      </c>
      <c r="P134" s="6">
        <v>23</v>
      </c>
      <c r="Q134" s="6" t="s">
        <v>200</v>
      </c>
      <c r="R134" s="6" t="s">
        <v>200</v>
      </c>
      <c r="S134" s="25"/>
      <c r="T134" s="61">
        <v>195</v>
      </c>
      <c r="U134" s="135">
        <v>1.167</v>
      </c>
      <c r="V134" s="33">
        <v>43011</v>
      </c>
      <c r="W134" s="1" t="s">
        <v>141</v>
      </c>
      <c r="X134" s="1" t="s">
        <v>204</v>
      </c>
      <c r="Y134" s="19"/>
    </row>
    <row r="135" spans="1:25" s="20" customFormat="1" ht="12" customHeight="1" x14ac:dyDescent="0.25">
      <c r="A135" s="3" t="s">
        <v>509</v>
      </c>
      <c r="B135" s="8">
        <v>5342</v>
      </c>
      <c r="C135" s="126" t="s">
        <v>432</v>
      </c>
      <c r="D135" s="7" t="s">
        <v>433</v>
      </c>
      <c r="E135" s="15" t="s">
        <v>434</v>
      </c>
      <c r="F135" s="8">
        <v>3</v>
      </c>
      <c r="G135" s="8" t="s">
        <v>8</v>
      </c>
      <c r="H135" s="7" t="s">
        <v>435</v>
      </c>
      <c r="I135" s="9">
        <f t="shared" si="8"/>
        <v>25278.28</v>
      </c>
      <c r="J135" s="9">
        <f t="shared" si="9"/>
        <v>15603.88</v>
      </c>
      <c r="K135" s="8">
        <v>4</v>
      </c>
      <c r="L135" s="28" t="s">
        <v>200</v>
      </c>
      <c r="M135" s="28" t="s">
        <v>200</v>
      </c>
      <c r="N135" s="31">
        <v>6319.57</v>
      </c>
      <c r="O135" s="31">
        <v>3900.97</v>
      </c>
      <c r="P135" s="55">
        <v>1</v>
      </c>
      <c r="Q135" s="6">
        <v>0</v>
      </c>
      <c r="R135" s="6" t="s">
        <v>200</v>
      </c>
      <c r="S135" s="25"/>
      <c r="T135" s="61">
        <v>203</v>
      </c>
      <c r="U135" s="135">
        <v>1.167</v>
      </c>
      <c r="V135" s="33">
        <v>41383</v>
      </c>
      <c r="W135" s="1" t="s">
        <v>436</v>
      </c>
      <c r="X135" s="1" t="s">
        <v>437</v>
      </c>
      <c r="Y135" s="19"/>
    </row>
    <row r="136" spans="1:25" ht="12" customHeight="1" x14ac:dyDescent="0.25">
      <c r="A136" s="3" t="s">
        <v>509</v>
      </c>
      <c r="B136" s="6">
        <v>5342</v>
      </c>
      <c r="C136" s="126" t="s">
        <v>733</v>
      </c>
      <c r="D136" s="5" t="s">
        <v>734</v>
      </c>
      <c r="E136" s="14" t="s">
        <v>434</v>
      </c>
      <c r="F136" s="6">
        <v>3</v>
      </c>
      <c r="G136" s="6" t="s">
        <v>8</v>
      </c>
      <c r="H136" s="1" t="s">
        <v>735</v>
      </c>
      <c r="I136" s="10">
        <f t="shared" si="8"/>
        <v>110125.96</v>
      </c>
      <c r="J136" s="10">
        <f t="shared" si="9"/>
        <v>67978.960000000006</v>
      </c>
      <c r="K136" s="6">
        <v>28</v>
      </c>
      <c r="L136" s="22" t="s">
        <v>200</v>
      </c>
      <c r="M136" s="22" t="s">
        <v>200</v>
      </c>
      <c r="N136" s="31">
        <v>3933.07</v>
      </c>
      <c r="O136" s="31">
        <v>2427.8200000000002</v>
      </c>
      <c r="P136" s="71">
        <v>24</v>
      </c>
      <c r="Q136" s="6">
        <v>23</v>
      </c>
      <c r="R136" s="6" t="s">
        <v>200</v>
      </c>
      <c r="S136" s="25"/>
      <c r="T136" s="61">
        <v>182</v>
      </c>
      <c r="U136" s="135">
        <v>1.75</v>
      </c>
      <c r="V136" s="33">
        <v>41061</v>
      </c>
      <c r="W136" s="1" t="s">
        <v>141</v>
      </c>
      <c r="X136" s="1" t="s">
        <v>204</v>
      </c>
    </row>
    <row r="137" spans="1:25" ht="12" customHeight="1" x14ac:dyDescent="0.25">
      <c r="A137" s="16" t="s">
        <v>509</v>
      </c>
      <c r="B137" s="6">
        <v>5342</v>
      </c>
      <c r="C137" s="123" t="s">
        <v>736</v>
      </c>
      <c r="D137" s="5">
        <v>174393</v>
      </c>
      <c r="E137" s="14" t="s">
        <v>19</v>
      </c>
      <c r="F137" s="6">
        <v>3</v>
      </c>
      <c r="G137" s="6" t="s">
        <v>7</v>
      </c>
      <c r="H137" s="1" t="s">
        <v>737</v>
      </c>
      <c r="I137" s="10">
        <f t="shared" si="8"/>
        <v>316030.23000000004</v>
      </c>
      <c r="J137" s="10">
        <f t="shared" si="9"/>
        <v>200400.03</v>
      </c>
      <c r="K137" s="6">
        <v>171</v>
      </c>
      <c r="L137" s="22" t="s">
        <v>199</v>
      </c>
      <c r="M137" s="22" t="s">
        <v>199</v>
      </c>
      <c r="N137" s="31">
        <v>1848.13</v>
      </c>
      <c r="O137" s="31">
        <v>1171.93</v>
      </c>
      <c r="P137" s="71">
        <v>7</v>
      </c>
      <c r="Q137" s="6">
        <v>22</v>
      </c>
      <c r="R137" s="8" t="s">
        <v>199</v>
      </c>
      <c r="S137" s="25">
        <v>48280</v>
      </c>
      <c r="T137" s="61">
        <v>370</v>
      </c>
      <c r="U137" s="135">
        <v>10.34</v>
      </c>
      <c r="V137" s="33">
        <v>42781</v>
      </c>
      <c r="W137" s="1" t="s">
        <v>271</v>
      </c>
      <c r="X137" s="1" t="s">
        <v>738</v>
      </c>
    </row>
    <row r="138" spans="1:25" ht="12" customHeight="1" x14ac:dyDescent="0.25">
      <c r="A138" s="17" t="s">
        <v>509</v>
      </c>
      <c r="B138" s="14" t="s">
        <v>739</v>
      </c>
      <c r="C138" s="126" t="s">
        <v>740</v>
      </c>
      <c r="D138" s="1" t="s">
        <v>741</v>
      </c>
      <c r="E138" s="6">
        <v>54184</v>
      </c>
      <c r="F138" s="14" t="s">
        <v>613</v>
      </c>
      <c r="G138" s="14" t="s">
        <v>11</v>
      </c>
      <c r="H138" s="5" t="s">
        <v>742</v>
      </c>
      <c r="I138" s="10">
        <f t="shared" si="8"/>
        <v>43813.62</v>
      </c>
      <c r="J138" s="10">
        <f t="shared" si="9"/>
        <v>27782.37</v>
      </c>
      <c r="K138" s="6">
        <v>171</v>
      </c>
      <c r="L138" s="14" t="s">
        <v>200</v>
      </c>
      <c r="M138" s="22" t="s">
        <v>199</v>
      </c>
      <c r="N138" s="31">
        <v>256.22000000000003</v>
      </c>
      <c r="O138" s="31">
        <v>162.47</v>
      </c>
      <c r="P138" s="71">
        <v>117</v>
      </c>
      <c r="Q138" s="6">
        <v>0</v>
      </c>
      <c r="R138" s="15" t="s">
        <v>199</v>
      </c>
      <c r="S138" s="25">
        <v>45968</v>
      </c>
      <c r="T138" s="61">
        <v>191</v>
      </c>
      <c r="U138" s="135">
        <v>14.333</v>
      </c>
      <c r="V138" s="33">
        <v>40963</v>
      </c>
      <c r="W138" s="2" t="s">
        <v>166</v>
      </c>
      <c r="X138" s="1" t="s">
        <v>743</v>
      </c>
    </row>
    <row r="139" spans="1:25" ht="12" customHeight="1" x14ac:dyDescent="0.25">
      <c r="A139" s="3" t="s">
        <v>509</v>
      </c>
      <c r="B139" s="23">
        <v>5365</v>
      </c>
      <c r="C139" s="121" t="s">
        <v>62</v>
      </c>
      <c r="D139" s="5" t="s">
        <v>63</v>
      </c>
      <c r="E139" s="14" t="s">
        <v>57</v>
      </c>
      <c r="F139" s="6">
        <v>3</v>
      </c>
      <c r="G139" s="6" t="s">
        <v>11</v>
      </c>
      <c r="H139" s="5" t="s">
        <v>56</v>
      </c>
      <c r="I139" s="10">
        <f t="shared" si="8"/>
        <v>144668.85</v>
      </c>
      <c r="J139" s="10">
        <f t="shared" si="9"/>
        <v>89301.75</v>
      </c>
      <c r="K139" s="6">
        <v>15</v>
      </c>
      <c r="L139" s="6" t="s">
        <v>200</v>
      </c>
      <c r="M139" s="6" t="s">
        <v>200</v>
      </c>
      <c r="N139" s="31">
        <v>9644.59</v>
      </c>
      <c r="O139" s="31">
        <v>5953.45</v>
      </c>
      <c r="P139" s="71">
        <v>2</v>
      </c>
      <c r="Q139" s="6">
        <v>0</v>
      </c>
      <c r="R139" s="14" t="s">
        <v>200</v>
      </c>
      <c r="S139" s="25"/>
      <c r="T139" s="61">
        <v>267</v>
      </c>
      <c r="U139" s="124">
        <v>2.7919999999999998</v>
      </c>
      <c r="V139" s="33">
        <v>42523</v>
      </c>
      <c r="W139" s="1" t="s">
        <v>160</v>
      </c>
      <c r="X139" s="1" t="s">
        <v>181</v>
      </c>
    </row>
    <row r="140" spans="1:25" ht="12" customHeight="1" x14ac:dyDescent="0.25">
      <c r="A140" s="3" t="s">
        <v>509</v>
      </c>
      <c r="B140" s="6">
        <v>5855</v>
      </c>
      <c r="C140" s="123" t="s">
        <v>835</v>
      </c>
      <c r="D140" s="5" t="s">
        <v>836</v>
      </c>
      <c r="E140" s="14" t="s">
        <v>837</v>
      </c>
      <c r="F140" s="6">
        <v>3</v>
      </c>
      <c r="G140" s="6" t="s">
        <v>11</v>
      </c>
      <c r="H140" s="1" t="s">
        <v>838</v>
      </c>
      <c r="I140" s="10">
        <f t="shared" si="8"/>
        <v>812354.5</v>
      </c>
      <c r="J140" s="10">
        <f t="shared" si="9"/>
        <v>501453.27999999997</v>
      </c>
      <c r="K140" s="21">
        <v>233</v>
      </c>
      <c r="L140" s="22" t="s">
        <v>200</v>
      </c>
      <c r="M140" s="22" t="s">
        <v>200</v>
      </c>
      <c r="N140" s="31">
        <v>3486.5</v>
      </c>
      <c r="O140" s="31">
        <v>2152.16</v>
      </c>
      <c r="P140" s="71">
        <v>80</v>
      </c>
      <c r="Q140" s="6">
        <v>125</v>
      </c>
      <c r="R140" s="6" t="s">
        <v>200</v>
      </c>
      <c r="S140" s="14"/>
      <c r="T140" s="6">
        <v>202</v>
      </c>
      <c r="U140" s="124">
        <v>0.83299999999999996</v>
      </c>
      <c r="V140" s="33" t="s">
        <v>947</v>
      </c>
      <c r="W140" s="1" t="s">
        <v>839</v>
      </c>
      <c r="X140" s="1" t="s">
        <v>840</v>
      </c>
    </row>
    <row r="141" spans="1:25" ht="12" customHeight="1" x14ac:dyDescent="0.25">
      <c r="A141" s="3" t="s">
        <v>514</v>
      </c>
      <c r="B141" s="6">
        <v>5585</v>
      </c>
      <c r="C141" s="126" t="s">
        <v>389</v>
      </c>
      <c r="D141" s="30" t="s">
        <v>390</v>
      </c>
      <c r="E141" s="26" t="s">
        <v>391</v>
      </c>
      <c r="F141" s="6">
        <v>1</v>
      </c>
      <c r="G141" s="6" t="s">
        <v>7</v>
      </c>
      <c r="H141" s="5" t="s">
        <v>392</v>
      </c>
      <c r="I141" s="10">
        <f t="shared" si="8"/>
        <v>183370.77</v>
      </c>
      <c r="J141" s="10">
        <f t="shared" si="9"/>
        <v>116278.25</v>
      </c>
      <c r="K141" s="6">
        <v>11</v>
      </c>
      <c r="L141" s="22" t="s">
        <v>199</v>
      </c>
      <c r="M141" s="22" t="s">
        <v>199</v>
      </c>
      <c r="N141" s="31">
        <v>16670.07</v>
      </c>
      <c r="O141" s="31">
        <v>10570.75</v>
      </c>
      <c r="P141" s="71">
        <v>21</v>
      </c>
      <c r="Q141" s="6">
        <v>0</v>
      </c>
      <c r="R141" s="6" t="s">
        <v>200</v>
      </c>
      <c r="S141" s="25"/>
      <c r="T141" s="61">
        <v>24</v>
      </c>
      <c r="U141" s="124">
        <v>0.79200000000000004</v>
      </c>
      <c r="V141" s="33">
        <v>44862</v>
      </c>
      <c r="W141" s="1" t="s">
        <v>393</v>
      </c>
      <c r="X141" s="1" t="s">
        <v>394</v>
      </c>
      <c r="Y141" s="20"/>
    </row>
    <row r="142" spans="1:25" ht="12" customHeight="1" x14ac:dyDescent="0.25">
      <c r="A142" s="3" t="s">
        <v>514</v>
      </c>
      <c r="B142" s="8">
        <v>5865</v>
      </c>
      <c r="C142" s="123" t="s">
        <v>358</v>
      </c>
      <c r="D142" s="7" t="s">
        <v>359</v>
      </c>
      <c r="E142" s="15" t="s">
        <v>360</v>
      </c>
      <c r="F142" s="8">
        <v>3</v>
      </c>
      <c r="G142" s="8" t="s">
        <v>15</v>
      </c>
      <c r="H142" s="7" t="s">
        <v>361</v>
      </c>
      <c r="I142" s="9">
        <f t="shared" si="8"/>
        <v>10258.800000000001</v>
      </c>
      <c r="J142" s="9">
        <f t="shared" si="9"/>
        <v>6332.6</v>
      </c>
      <c r="K142" s="8">
        <v>5</v>
      </c>
      <c r="L142" s="28" t="s">
        <v>200</v>
      </c>
      <c r="M142" s="28" t="s">
        <v>200</v>
      </c>
      <c r="N142" s="31">
        <v>2051.7600000000002</v>
      </c>
      <c r="O142" s="31">
        <v>1266.52</v>
      </c>
      <c r="P142" s="55">
        <v>0</v>
      </c>
      <c r="Q142" s="6">
        <v>0</v>
      </c>
      <c r="R142" s="24" t="s">
        <v>200</v>
      </c>
      <c r="S142" s="25"/>
      <c r="T142" s="61">
        <v>241</v>
      </c>
      <c r="U142" s="124">
        <v>150.00399999999999</v>
      </c>
      <c r="V142" s="33" t="s">
        <v>884</v>
      </c>
      <c r="W142" s="1" t="s">
        <v>141</v>
      </c>
      <c r="X142" s="1" t="s">
        <v>362</v>
      </c>
    </row>
    <row r="143" spans="1:25" ht="12" customHeight="1" x14ac:dyDescent="0.25">
      <c r="A143" s="4" t="s">
        <v>514</v>
      </c>
      <c r="B143" s="23">
        <v>5895</v>
      </c>
      <c r="C143" s="121" t="s">
        <v>86</v>
      </c>
      <c r="D143" s="5" t="s">
        <v>87</v>
      </c>
      <c r="E143" s="14" t="s">
        <v>85</v>
      </c>
      <c r="F143" s="6">
        <v>3</v>
      </c>
      <c r="G143" s="6" t="s">
        <v>7</v>
      </c>
      <c r="H143" s="11" t="s">
        <v>88</v>
      </c>
      <c r="I143" s="10">
        <f t="shared" si="8"/>
        <v>110098.45000000001</v>
      </c>
      <c r="J143" s="10">
        <f t="shared" si="9"/>
        <v>69815.899999999994</v>
      </c>
      <c r="K143" s="6">
        <v>385</v>
      </c>
      <c r="L143" s="6" t="s">
        <v>200</v>
      </c>
      <c r="M143" s="6" t="s">
        <v>200</v>
      </c>
      <c r="N143" s="31">
        <v>285.97000000000003</v>
      </c>
      <c r="O143" s="31">
        <v>181.34</v>
      </c>
      <c r="P143" s="71">
        <v>45</v>
      </c>
      <c r="Q143" s="6">
        <v>0</v>
      </c>
      <c r="R143" s="6" t="s">
        <v>200</v>
      </c>
      <c r="S143" s="25"/>
      <c r="T143" s="61">
        <v>230</v>
      </c>
      <c r="U143" s="124">
        <v>515.50199999999995</v>
      </c>
      <c r="V143" s="33">
        <v>41498</v>
      </c>
      <c r="W143" s="2" t="s">
        <v>155</v>
      </c>
      <c r="X143" s="2" t="s">
        <v>157</v>
      </c>
    </row>
    <row r="144" spans="1:25" ht="12" customHeight="1" x14ac:dyDescent="0.25">
      <c r="A144" s="17" t="s">
        <v>514</v>
      </c>
      <c r="B144" s="23">
        <v>5895</v>
      </c>
      <c r="C144" s="121" t="s">
        <v>45</v>
      </c>
      <c r="D144" s="32" t="s">
        <v>316</v>
      </c>
      <c r="E144" s="14" t="s">
        <v>317</v>
      </c>
      <c r="F144" s="6">
        <v>5</v>
      </c>
      <c r="G144" s="14" t="s">
        <v>15</v>
      </c>
      <c r="H144" s="34" t="s">
        <v>46</v>
      </c>
      <c r="I144" s="10">
        <f t="shared" si="8"/>
        <v>54024.32</v>
      </c>
      <c r="J144" s="10">
        <f t="shared" si="9"/>
        <v>34257.72</v>
      </c>
      <c r="K144" s="6">
        <v>28</v>
      </c>
      <c r="L144" s="14" t="s">
        <v>200</v>
      </c>
      <c r="M144" s="14" t="s">
        <v>200</v>
      </c>
      <c r="N144" s="31">
        <v>1929.44</v>
      </c>
      <c r="O144" s="31">
        <v>1223.49</v>
      </c>
      <c r="P144" s="71">
        <v>535</v>
      </c>
      <c r="Q144" s="6">
        <v>0</v>
      </c>
      <c r="R144" s="15" t="s">
        <v>199</v>
      </c>
      <c r="S144" s="25">
        <v>45814</v>
      </c>
      <c r="T144" s="61">
        <v>149</v>
      </c>
      <c r="U144" s="124">
        <v>3.9580000000000002</v>
      </c>
      <c r="V144" s="33">
        <v>42585</v>
      </c>
      <c r="W144" s="2" t="s">
        <v>159</v>
      </c>
      <c r="X144" s="2" t="s">
        <v>158</v>
      </c>
    </row>
    <row r="145" spans="1:25" ht="12" customHeight="1" x14ac:dyDescent="0.25">
      <c r="A145" s="17" t="s">
        <v>514</v>
      </c>
      <c r="B145" s="23">
        <v>5895</v>
      </c>
      <c r="C145" s="126" t="s">
        <v>244</v>
      </c>
      <c r="D145" s="5" t="s">
        <v>245</v>
      </c>
      <c r="E145" s="14" t="s">
        <v>85</v>
      </c>
      <c r="F145" s="6">
        <v>3</v>
      </c>
      <c r="G145" s="6" t="s">
        <v>7</v>
      </c>
      <c r="H145" s="5" t="s">
        <v>246</v>
      </c>
      <c r="I145" s="10">
        <f t="shared" si="8"/>
        <v>335240.45</v>
      </c>
      <c r="J145" s="10">
        <f t="shared" si="9"/>
        <v>212581.09999999998</v>
      </c>
      <c r="K145" s="6">
        <v>395</v>
      </c>
      <c r="L145" s="22" t="s">
        <v>199</v>
      </c>
      <c r="M145" s="22" t="s">
        <v>199</v>
      </c>
      <c r="N145" s="31">
        <v>848.71</v>
      </c>
      <c r="O145" s="31">
        <v>538.17999999999995</v>
      </c>
      <c r="P145" s="71">
        <v>47</v>
      </c>
      <c r="Q145" s="6">
        <v>0</v>
      </c>
      <c r="R145" s="8" t="s">
        <v>199</v>
      </c>
      <c r="S145" s="25">
        <v>46056</v>
      </c>
      <c r="T145" s="61">
        <v>196</v>
      </c>
      <c r="U145" s="124">
        <v>38.707999999999998</v>
      </c>
      <c r="V145" s="33">
        <v>42040</v>
      </c>
      <c r="W145" s="1" t="s">
        <v>247</v>
      </c>
      <c r="X145" s="1" t="s">
        <v>248</v>
      </c>
    </row>
    <row r="146" spans="1:25" ht="12" customHeight="1" x14ac:dyDescent="0.25">
      <c r="A146" s="4" t="s">
        <v>514</v>
      </c>
      <c r="B146" s="6">
        <v>5895</v>
      </c>
      <c r="C146" s="126" t="s">
        <v>515</v>
      </c>
      <c r="D146" s="5" t="s">
        <v>516</v>
      </c>
      <c r="E146" s="14" t="s">
        <v>517</v>
      </c>
      <c r="F146" s="6">
        <v>1</v>
      </c>
      <c r="G146" s="6" t="s">
        <v>7</v>
      </c>
      <c r="H146" s="1" t="s">
        <v>518</v>
      </c>
      <c r="I146" s="10">
        <f t="shared" ref="I146:I194" si="10">K146*N146</f>
        <v>26143.26</v>
      </c>
      <c r="J146" s="10">
        <f t="shared" ref="J146:J194" si="11">K146*O146</f>
        <v>16577.86</v>
      </c>
      <c r="K146" s="6">
        <v>26</v>
      </c>
      <c r="L146" s="22" t="s">
        <v>200</v>
      </c>
      <c r="M146" s="22" t="s">
        <v>200</v>
      </c>
      <c r="N146" s="31">
        <v>1005.51</v>
      </c>
      <c r="O146" s="31">
        <v>637.61</v>
      </c>
      <c r="P146" s="71">
        <v>210</v>
      </c>
      <c r="Q146" s="6">
        <v>0</v>
      </c>
      <c r="R146" s="6" t="s">
        <v>200</v>
      </c>
      <c r="S146" s="25"/>
      <c r="T146" s="61">
        <v>195</v>
      </c>
      <c r="U146" s="124">
        <v>34.125</v>
      </c>
      <c r="V146" s="131">
        <v>45043</v>
      </c>
      <c r="W146" s="1" t="s">
        <v>519</v>
      </c>
      <c r="X146" s="1" t="s">
        <v>520</v>
      </c>
    </row>
    <row r="147" spans="1:25" ht="12" customHeight="1" x14ac:dyDescent="0.25">
      <c r="A147" s="17" t="s">
        <v>514</v>
      </c>
      <c r="B147" s="6">
        <v>5940</v>
      </c>
      <c r="C147" s="123" t="s">
        <v>521</v>
      </c>
      <c r="D147" s="5">
        <v>2561582</v>
      </c>
      <c r="E147" s="14" t="s">
        <v>522</v>
      </c>
      <c r="F147" s="6">
        <v>3</v>
      </c>
      <c r="G147" s="6" t="s">
        <v>16</v>
      </c>
      <c r="H147" s="1" t="s">
        <v>523</v>
      </c>
      <c r="I147" s="10">
        <f t="shared" si="10"/>
        <v>22327.56</v>
      </c>
      <c r="J147" s="10">
        <f t="shared" si="11"/>
        <v>14158.26</v>
      </c>
      <c r="K147" s="6">
        <v>18</v>
      </c>
      <c r="L147" s="22" t="s">
        <v>200</v>
      </c>
      <c r="M147" s="22" t="s">
        <v>200</v>
      </c>
      <c r="N147" s="31">
        <v>1240.42</v>
      </c>
      <c r="O147" s="31">
        <v>786.57</v>
      </c>
      <c r="P147" s="71">
        <v>1285</v>
      </c>
      <c r="Q147" s="6">
        <v>0</v>
      </c>
      <c r="R147" s="8" t="s">
        <v>199</v>
      </c>
      <c r="S147" s="25">
        <v>46501</v>
      </c>
      <c r="T147" s="61">
        <v>175</v>
      </c>
      <c r="U147" s="124">
        <v>4.625</v>
      </c>
      <c r="V147" s="33">
        <v>41383</v>
      </c>
      <c r="W147" s="1" t="s">
        <v>405</v>
      </c>
      <c r="X147" s="1" t="s">
        <v>524</v>
      </c>
      <c r="Y147" s="20"/>
    </row>
    <row r="148" spans="1:25" ht="12" customHeight="1" x14ac:dyDescent="0.25">
      <c r="A148" s="4" t="s">
        <v>514</v>
      </c>
      <c r="B148" s="6">
        <v>5970</v>
      </c>
      <c r="C148" s="126" t="s">
        <v>860</v>
      </c>
      <c r="D148" s="5" t="s">
        <v>861</v>
      </c>
      <c r="E148" s="6" t="s">
        <v>862</v>
      </c>
      <c r="F148" s="6">
        <v>3</v>
      </c>
      <c r="G148" s="6" t="s">
        <v>11</v>
      </c>
      <c r="H148" s="1" t="s">
        <v>863</v>
      </c>
      <c r="I148" s="10">
        <f t="shared" si="10"/>
        <v>197984.76</v>
      </c>
      <c r="J148" s="10">
        <f t="shared" si="11"/>
        <v>130852.79999999999</v>
      </c>
      <c r="K148" s="21">
        <v>1398</v>
      </c>
      <c r="L148" s="22" t="s">
        <v>200</v>
      </c>
      <c r="M148" s="22" t="s">
        <v>200</v>
      </c>
      <c r="N148" s="28">
        <v>141.62</v>
      </c>
      <c r="O148" s="22">
        <v>93.6</v>
      </c>
      <c r="P148" s="21">
        <v>45</v>
      </c>
      <c r="Q148" s="6">
        <v>0</v>
      </c>
      <c r="R148" s="6" t="s">
        <v>200</v>
      </c>
      <c r="S148" s="14"/>
      <c r="T148" s="6">
        <v>30</v>
      </c>
      <c r="U148" s="124" t="s">
        <v>948</v>
      </c>
      <c r="V148" s="33">
        <v>44897</v>
      </c>
      <c r="W148" s="1" t="s">
        <v>150</v>
      </c>
      <c r="X148" s="1" t="s">
        <v>864</v>
      </c>
      <c r="Y148" s="20"/>
    </row>
    <row r="149" spans="1:25" ht="12" customHeight="1" x14ac:dyDescent="0.25">
      <c r="A149" s="17" t="s">
        <v>514</v>
      </c>
      <c r="B149" s="23">
        <v>5975</v>
      </c>
      <c r="C149" s="129" t="s">
        <v>206</v>
      </c>
      <c r="D149" s="5" t="s">
        <v>207</v>
      </c>
      <c r="E149" s="14" t="s">
        <v>208</v>
      </c>
      <c r="F149" s="6">
        <v>1</v>
      </c>
      <c r="G149" s="6" t="s">
        <v>10</v>
      </c>
      <c r="H149" s="5" t="s">
        <v>209</v>
      </c>
      <c r="I149" s="10">
        <f t="shared" si="10"/>
        <v>12606.84</v>
      </c>
      <c r="J149" s="10">
        <f t="shared" si="11"/>
        <v>7994.16</v>
      </c>
      <c r="K149" s="6">
        <v>18</v>
      </c>
      <c r="L149" s="22" t="s">
        <v>200</v>
      </c>
      <c r="M149" s="22" t="s">
        <v>200</v>
      </c>
      <c r="N149" s="31">
        <v>700.38</v>
      </c>
      <c r="O149" s="31">
        <v>444.12</v>
      </c>
      <c r="P149" s="71">
        <v>185</v>
      </c>
      <c r="Q149" s="6">
        <v>0</v>
      </c>
      <c r="R149" s="8" t="s">
        <v>199</v>
      </c>
      <c r="S149" s="25">
        <v>46476</v>
      </c>
      <c r="T149" s="61">
        <v>175</v>
      </c>
      <c r="U149" s="124">
        <v>4.625</v>
      </c>
      <c r="V149" s="33">
        <v>44784</v>
      </c>
      <c r="W149" s="1" t="s">
        <v>155</v>
      </c>
      <c r="X149" s="1" t="s">
        <v>210</v>
      </c>
    </row>
    <row r="150" spans="1:25" ht="12" customHeight="1" x14ac:dyDescent="0.25">
      <c r="A150" s="17" t="s">
        <v>514</v>
      </c>
      <c r="B150" s="23">
        <v>5975</v>
      </c>
      <c r="C150" s="123" t="s">
        <v>235</v>
      </c>
      <c r="D150" s="5">
        <v>44036534</v>
      </c>
      <c r="E150" s="14" t="s">
        <v>236</v>
      </c>
      <c r="F150" s="6">
        <v>3</v>
      </c>
      <c r="G150" s="6" t="s">
        <v>8</v>
      </c>
      <c r="H150" s="5" t="s">
        <v>237</v>
      </c>
      <c r="I150" s="10">
        <f t="shared" si="10"/>
        <v>38806.720000000001</v>
      </c>
      <c r="J150" s="10">
        <f t="shared" si="11"/>
        <v>24608</v>
      </c>
      <c r="K150" s="6">
        <v>32</v>
      </c>
      <c r="L150" s="22" t="s">
        <v>200</v>
      </c>
      <c r="M150" s="22" t="s">
        <v>200</v>
      </c>
      <c r="N150" s="31">
        <v>1212.71</v>
      </c>
      <c r="O150" s="31">
        <v>769</v>
      </c>
      <c r="P150" s="71">
        <v>40</v>
      </c>
      <c r="Q150" s="6">
        <v>0</v>
      </c>
      <c r="R150" s="8" t="s">
        <v>199</v>
      </c>
      <c r="S150" s="25">
        <v>46022</v>
      </c>
      <c r="T150" s="61">
        <v>175</v>
      </c>
      <c r="U150" s="124">
        <v>2.58</v>
      </c>
      <c r="V150" s="33">
        <v>44862</v>
      </c>
      <c r="W150" s="1" t="s">
        <v>139</v>
      </c>
      <c r="X150" s="1" t="s">
        <v>238</v>
      </c>
      <c r="Y150" s="20"/>
    </row>
    <row r="151" spans="1:25" ht="12" customHeight="1" x14ac:dyDescent="0.25">
      <c r="A151" s="4" t="s">
        <v>514</v>
      </c>
      <c r="B151" s="8">
        <v>5985</v>
      </c>
      <c r="C151" s="126" t="s">
        <v>744</v>
      </c>
      <c r="D151" s="7" t="s">
        <v>745</v>
      </c>
      <c r="E151" s="15" t="s">
        <v>746</v>
      </c>
      <c r="F151" s="8">
        <v>3</v>
      </c>
      <c r="G151" s="8" t="s">
        <v>7</v>
      </c>
      <c r="H151" s="13" t="s">
        <v>747</v>
      </c>
      <c r="I151" s="9">
        <f t="shared" si="10"/>
        <v>57669.799999999996</v>
      </c>
      <c r="J151" s="9">
        <f t="shared" si="11"/>
        <v>36569.299999999996</v>
      </c>
      <c r="K151" s="8">
        <v>5</v>
      </c>
      <c r="L151" s="28" t="s">
        <v>200</v>
      </c>
      <c r="M151" s="28" t="s">
        <v>200</v>
      </c>
      <c r="N151" s="31">
        <v>11533.96</v>
      </c>
      <c r="O151" s="31">
        <v>7313.86</v>
      </c>
      <c r="P151" s="55">
        <v>2</v>
      </c>
      <c r="Q151" s="6">
        <v>0</v>
      </c>
      <c r="R151" s="6" t="s">
        <v>200</v>
      </c>
      <c r="S151" s="25"/>
      <c r="T151" s="61">
        <v>176</v>
      </c>
      <c r="U151" s="124">
        <v>5.375</v>
      </c>
      <c r="V151" s="33">
        <v>41312</v>
      </c>
      <c r="W151" s="1" t="s">
        <v>748</v>
      </c>
      <c r="X151" s="1" t="s">
        <v>749</v>
      </c>
    </row>
    <row r="152" spans="1:25" s="20" customFormat="1" ht="12" customHeight="1" x14ac:dyDescent="0.25">
      <c r="A152" s="4" t="s">
        <v>514</v>
      </c>
      <c r="B152" s="6">
        <v>5995</v>
      </c>
      <c r="C152" s="126" t="s">
        <v>525</v>
      </c>
      <c r="D152" s="5" t="s">
        <v>526</v>
      </c>
      <c r="E152" s="14" t="s">
        <v>426</v>
      </c>
      <c r="F152" s="6">
        <v>4</v>
      </c>
      <c r="G152" s="6" t="s">
        <v>8</v>
      </c>
      <c r="H152" s="5" t="s">
        <v>527</v>
      </c>
      <c r="I152" s="10">
        <f t="shared" si="10"/>
        <v>9331.56</v>
      </c>
      <c r="J152" s="10">
        <f t="shared" si="11"/>
        <v>5760.24</v>
      </c>
      <c r="K152" s="6">
        <v>6</v>
      </c>
      <c r="L152" s="22" t="s">
        <v>200</v>
      </c>
      <c r="M152" s="22" t="s">
        <v>200</v>
      </c>
      <c r="N152" s="31">
        <v>1555.26</v>
      </c>
      <c r="O152" s="31">
        <v>960.04</v>
      </c>
      <c r="P152" s="71">
        <v>143</v>
      </c>
      <c r="Q152" s="6">
        <v>0</v>
      </c>
      <c r="R152" s="6" t="s">
        <v>200</v>
      </c>
      <c r="S152" s="25"/>
      <c r="T152" s="61">
        <v>467</v>
      </c>
      <c r="U152" s="124">
        <v>2.5019999999999998</v>
      </c>
      <c r="V152" s="33">
        <v>41386</v>
      </c>
      <c r="W152" s="76" t="s">
        <v>166</v>
      </c>
      <c r="X152" s="1" t="s">
        <v>479</v>
      </c>
      <c r="Y152" s="19"/>
    </row>
    <row r="153" spans="1:25" ht="12" customHeight="1" x14ac:dyDescent="0.25">
      <c r="A153" s="4" t="s">
        <v>514</v>
      </c>
      <c r="B153" s="14" t="s">
        <v>297</v>
      </c>
      <c r="C153" s="126" t="s">
        <v>298</v>
      </c>
      <c r="D153" s="5" t="s">
        <v>299</v>
      </c>
      <c r="E153" s="6">
        <v>66544</v>
      </c>
      <c r="F153" s="14" t="s">
        <v>613</v>
      </c>
      <c r="G153" s="14" t="s">
        <v>7</v>
      </c>
      <c r="H153" s="5" t="s">
        <v>300</v>
      </c>
      <c r="I153" s="10">
        <f t="shared" si="10"/>
        <v>25681.08</v>
      </c>
      <c r="J153" s="10">
        <f t="shared" si="11"/>
        <v>17316.96</v>
      </c>
      <c r="K153" s="6">
        <v>12</v>
      </c>
      <c r="L153" s="14" t="s">
        <v>200</v>
      </c>
      <c r="M153" s="14" t="s">
        <v>200</v>
      </c>
      <c r="N153" s="31">
        <v>2140.09</v>
      </c>
      <c r="O153" s="31">
        <v>1443.08</v>
      </c>
      <c r="P153" s="71">
        <v>561</v>
      </c>
      <c r="Q153" s="6">
        <v>0</v>
      </c>
      <c r="R153" s="14" t="s">
        <v>200</v>
      </c>
      <c r="S153" s="25"/>
      <c r="T153" s="61">
        <v>30</v>
      </c>
      <c r="U153" s="124">
        <v>12.500999999999999</v>
      </c>
      <c r="V153" s="33" t="s">
        <v>949</v>
      </c>
      <c r="W153" s="2" t="s">
        <v>139</v>
      </c>
      <c r="X153" s="1" t="s">
        <v>301</v>
      </c>
    </row>
    <row r="154" spans="1:25" ht="12" customHeight="1" x14ac:dyDescent="0.25">
      <c r="A154" s="3" t="s">
        <v>514</v>
      </c>
      <c r="B154" s="27">
        <v>5995</v>
      </c>
      <c r="C154" s="121" t="s">
        <v>212</v>
      </c>
      <c r="D154" s="7" t="s">
        <v>225</v>
      </c>
      <c r="E154" s="15" t="s">
        <v>226</v>
      </c>
      <c r="F154" s="8">
        <v>1</v>
      </c>
      <c r="G154" s="8" t="s">
        <v>7</v>
      </c>
      <c r="H154" s="7" t="s">
        <v>60</v>
      </c>
      <c r="I154" s="9">
        <f t="shared" si="10"/>
        <v>38797.67</v>
      </c>
      <c r="J154" s="9">
        <f t="shared" si="11"/>
        <v>23949.18</v>
      </c>
      <c r="K154" s="55">
        <v>1</v>
      </c>
      <c r="L154" s="28" t="s">
        <v>200</v>
      </c>
      <c r="M154" s="28" t="s">
        <v>200</v>
      </c>
      <c r="N154" s="31">
        <v>38797.67</v>
      </c>
      <c r="O154" s="31">
        <v>23949.18</v>
      </c>
      <c r="P154" s="71">
        <v>4</v>
      </c>
      <c r="Q154" s="6">
        <v>0</v>
      </c>
      <c r="R154" s="6" t="s">
        <v>200</v>
      </c>
      <c r="S154" s="25"/>
      <c r="T154" s="61">
        <v>202</v>
      </c>
      <c r="U154" s="124">
        <v>1.008</v>
      </c>
      <c r="V154" s="33" t="s">
        <v>932</v>
      </c>
      <c r="W154" s="1" t="s">
        <v>139</v>
      </c>
      <c r="X154" s="1" t="s">
        <v>227</v>
      </c>
    </row>
    <row r="155" spans="1:25" s="20" customFormat="1" ht="12" customHeight="1" x14ac:dyDescent="0.25">
      <c r="A155" s="16" t="s">
        <v>514</v>
      </c>
      <c r="B155" s="23">
        <v>5995</v>
      </c>
      <c r="C155" s="126" t="s">
        <v>220</v>
      </c>
      <c r="D155" s="5" t="s">
        <v>221</v>
      </c>
      <c r="E155" s="14" t="s">
        <v>222</v>
      </c>
      <c r="F155" s="6">
        <v>1</v>
      </c>
      <c r="G155" s="6" t="s">
        <v>6</v>
      </c>
      <c r="H155" s="5" t="s">
        <v>223</v>
      </c>
      <c r="I155" s="10">
        <f t="shared" si="10"/>
        <v>225493.85</v>
      </c>
      <c r="J155" s="10">
        <f t="shared" si="11"/>
        <v>142988.85</v>
      </c>
      <c r="K155" s="6">
        <v>145</v>
      </c>
      <c r="L155" s="22" t="s">
        <v>199</v>
      </c>
      <c r="M155" s="22" t="s">
        <v>200</v>
      </c>
      <c r="N155" s="31">
        <v>1555.13</v>
      </c>
      <c r="O155" s="31">
        <v>986.13</v>
      </c>
      <c r="P155" s="71">
        <v>354</v>
      </c>
      <c r="Q155" s="6">
        <v>0</v>
      </c>
      <c r="R155" s="8" t="s">
        <v>199</v>
      </c>
      <c r="S155" s="25">
        <v>45510</v>
      </c>
      <c r="T155" s="61">
        <v>234</v>
      </c>
      <c r="U155" s="124">
        <v>12.601000000000001</v>
      </c>
      <c r="V155" s="33">
        <v>44699</v>
      </c>
      <c r="W155" s="1" t="s">
        <v>155</v>
      </c>
      <c r="X155" s="1" t="s">
        <v>224</v>
      </c>
      <c r="Y155" s="19"/>
    </row>
    <row r="156" spans="1:25" ht="12" customHeight="1" x14ac:dyDescent="0.3">
      <c r="A156" s="3" t="s">
        <v>514</v>
      </c>
      <c r="B156" s="8">
        <v>5998</v>
      </c>
      <c r="C156" s="126" t="s">
        <v>750</v>
      </c>
      <c r="D156" s="7" t="s">
        <v>751</v>
      </c>
      <c r="E156" s="15" t="s">
        <v>18</v>
      </c>
      <c r="F156" s="8">
        <v>3</v>
      </c>
      <c r="G156" s="8" t="s">
        <v>7</v>
      </c>
      <c r="H156" s="85" t="s">
        <v>752</v>
      </c>
      <c r="I156" s="9">
        <f t="shared" si="10"/>
        <v>140340.59</v>
      </c>
      <c r="J156" s="9">
        <f t="shared" si="11"/>
        <v>88992.150000000009</v>
      </c>
      <c r="K156" s="56">
        <v>13</v>
      </c>
      <c r="L156" s="28" t="s">
        <v>199</v>
      </c>
      <c r="M156" s="28" t="s">
        <v>200</v>
      </c>
      <c r="N156" s="31">
        <v>10795.43</v>
      </c>
      <c r="O156" s="31">
        <v>6845.55</v>
      </c>
      <c r="P156" s="55">
        <v>2</v>
      </c>
      <c r="Q156" s="8">
        <v>0</v>
      </c>
      <c r="R156" s="8" t="s">
        <v>200</v>
      </c>
      <c r="S156" s="6" t="s">
        <v>753</v>
      </c>
      <c r="T156" s="61">
        <v>228</v>
      </c>
      <c r="U156" s="124">
        <v>1.667</v>
      </c>
      <c r="V156" s="33" t="s">
        <v>950</v>
      </c>
      <c r="W156" s="1" t="s">
        <v>139</v>
      </c>
      <c r="X156" s="1" t="s">
        <v>275</v>
      </c>
      <c r="Y156" s="20"/>
    </row>
    <row r="157" spans="1:25" ht="12" customHeight="1" x14ac:dyDescent="0.25">
      <c r="A157" s="3" t="s">
        <v>514</v>
      </c>
      <c r="B157" s="6">
        <v>6105</v>
      </c>
      <c r="C157" s="126" t="s">
        <v>528</v>
      </c>
      <c r="D157" s="5" t="s">
        <v>529</v>
      </c>
      <c r="E157" s="14" t="s">
        <v>530</v>
      </c>
      <c r="F157" s="6">
        <v>3</v>
      </c>
      <c r="G157" s="6" t="s">
        <v>7</v>
      </c>
      <c r="H157" s="1" t="s">
        <v>531</v>
      </c>
      <c r="I157" s="10">
        <f t="shared" si="10"/>
        <v>157654.41999999998</v>
      </c>
      <c r="J157" s="10">
        <f t="shared" si="11"/>
        <v>97317.549999999988</v>
      </c>
      <c r="K157" s="6">
        <v>11</v>
      </c>
      <c r="L157" s="22" t="s">
        <v>200</v>
      </c>
      <c r="M157" s="22" t="s">
        <v>200</v>
      </c>
      <c r="N157" s="22">
        <v>14332.22</v>
      </c>
      <c r="O157" s="22">
        <v>8847.0499999999993</v>
      </c>
      <c r="P157" s="6">
        <v>95</v>
      </c>
      <c r="Q157" s="6">
        <v>11</v>
      </c>
      <c r="R157" s="8" t="s">
        <v>200</v>
      </c>
      <c r="S157" s="25"/>
      <c r="T157" s="61">
        <v>371</v>
      </c>
      <c r="U157" s="124">
        <v>1.417</v>
      </c>
      <c r="V157" s="33">
        <v>44887</v>
      </c>
      <c r="W157" s="1" t="s">
        <v>141</v>
      </c>
      <c r="X157" s="1" t="s">
        <v>397</v>
      </c>
    </row>
    <row r="158" spans="1:25" s="20" customFormat="1" ht="12" customHeight="1" x14ac:dyDescent="0.25">
      <c r="A158" s="3" t="s">
        <v>514</v>
      </c>
      <c r="B158" s="27">
        <v>6115</v>
      </c>
      <c r="C158" s="129" t="s">
        <v>754</v>
      </c>
      <c r="D158" s="45" t="s">
        <v>755</v>
      </c>
      <c r="E158" s="42" t="s">
        <v>756</v>
      </c>
      <c r="F158" s="42" t="s">
        <v>613</v>
      </c>
      <c r="G158" s="42" t="s">
        <v>7</v>
      </c>
      <c r="H158" s="68" t="s">
        <v>757</v>
      </c>
      <c r="I158" s="9">
        <f t="shared" si="10"/>
        <v>42708.29</v>
      </c>
      <c r="J158" s="9">
        <f t="shared" si="11"/>
        <v>26363.14</v>
      </c>
      <c r="K158" s="55">
        <v>1</v>
      </c>
      <c r="L158" s="27" t="s">
        <v>200</v>
      </c>
      <c r="M158" s="27" t="s">
        <v>200</v>
      </c>
      <c r="N158" s="31">
        <v>42708.29</v>
      </c>
      <c r="O158" s="31">
        <v>26363.14</v>
      </c>
      <c r="P158" s="55">
        <v>104</v>
      </c>
      <c r="Q158" s="8">
        <v>0</v>
      </c>
      <c r="R158" s="27" t="s">
        <v>200</v>
      </c>
      <c r="S158" s="36"/>
      <c r="T158" s="61">
        <v>198</v>
      </c>
      <c r="U158" s="124">
        <v>0.16700000000000001</v>
      </c>
      <c r="V158" s="33">
        <v>41733</v>
      </c>
      <c r="W158" s="5" t="s">
        <v>141</v>
      </c>
      <c r="X158" s="5" t="s">
        <v>758</v>
      </c>
    </row>
    <row r="159" spans="1:25" s="20" customFormat="1" ht="12" customHeight="1" x14ac:dyDescent="0.25">
      <c r="A159" s="3" t="s">
        <v>514</v>
      </c>
      <c r="B159" s="6">
        <v>6150</v>
      </c>
      <c r="C159" s="126" t="s">
        <v>759</v>
      </c>
      <c r="D159" s="5" t="s">
        <v>760</v>
      </c>
      <c r="E159" s="14" t="s">
        <v>429</v>
      </c>
      <c r="F159" s="6">
        <v>3</v>
      </c>
      <c r="G159" s="6" t="s">
        <v>11</v>
      </c>
      <c r="H159" s="1" t="s">
        <v>761</v>
      </c>
      <c r="I159" s="10">
        <f t="shared" si="10"/>
        <v>624336.15</v>
      </c>
      <c r="J159" s="10">
        <f t="shared" si="11"/>
        <v>385392.6</v>
      </c>
      <c r="K159" s="6">
        <v>69</v>
      </c>
      <c r="L159" s="22" t="s">
        <v>200</v>
      </c>
      <c r="M159" s="22" t="s">
        <v>200</v>
      </c>
      <c r="N159" s="31">
        <v>9048.35</v>
      </c>
      <c r="O159" s="31">
        <v>5585.4</v>
      </c>
      <c r="P159" s="71">
        <v>156</v>
      </c>
      <c r="Q159" s="6">
        <v>2</v>
      </c>
      <c r="R159" s="6" t="s">
        <v>200</v>
      </c>
      <c r="S159" s="33"/>
      <c r="T159" s="61">
        <v>167</v>
      </c>
      <c r="U159" s="124" t="s">
        <v>951</v>
      </c>
      <c r="V159" s="33">
        <v>41604</v>
      </c>
      <c r="W159" s="1" t="s">
        <v>469</v>
      </c>
      <c r="X159" s="1" t="s">
        <v>762</v>
      </c>
      <c r="Y159" s="19"/>
    </row>
    <row r="160" spans="1:25" s="20" customFormat="1" ht="12" customHeight="1" x14ac:dyDescent="0.25">
      <c r="A160" s="3" t="s">
        <v>532</v>
      </c>
      <c r="B160" s="23">
        <v>6150</v>
      </c>
      <c r="C160" s="121" t="s">
        <v>90</v>
      </c>
      <c r="D160" s="5" t="s">
        <v>91</v>
      </c>
      <c r="E160" s="6" t="s">
        <v>89</v>
      </c>
      <c r="F160" s="6">
        <v>3</v>
      </c>
      <c r="G160" s="6" t="s">
        <v>6</v>
      </c>
      <c r="H160" s="11" t="s">
        <v>92</v>
      </c>
      <c r="I160" s="10">
        <f t="shared" si="10"/>
        <v>42282</v>
      </c>
      <c r="J160" s="10">
        <f t="shared" si="11"/>
        <v>26100</v>
      </c>
      <c r="K160" s="6">
        <v>29</v>
      </c>
      <c r="L160" s="6" t="s">
        <v>200</v>
      </c>
      <c r="M160" s="6" t="s">
        <v>200</v>
      </c>
      <c r="N160" s="31">
        <v>1458</v>
      </c>
      <c r="O160" s="31">
        <v>900</v>
      </c>
      <c r="P160" s="71">
        <v>6</v>
      </c>
      <c r="Q160" s="6">
        <v>1</v>
      </c>
      <c r="R160" s="6" t="s">
        <v>200</v>
      </c>
      <c r="S160" s="25"/>
      <c r="T160" s="61">
        <v>252</v>
      </c>
      <c r="U160" s="124">
        <v>26.507999999999999</v>
      </c>
      <c r="V160" s="33">
        <v>44862</v>
      </c>
      <c r="W160" s="2" t="s">
        <v>161</v>
      </c>
      <c r="X160" s="2" t="s">
        <v>165</v>
      </c>
      <c r="Y160" s="19"/>
    </row>
    <row r="161" spans="1:25" s="20" customFormat="1" ht="12" customHeight="1" x14ac:dyDescent="0.25">
      <c r="A161" s="3" t="s">
        <v>532</v>
      </c>
      <c r="B161" s="23">
        <v>6150</v>
      </c>
      <c r="C161" s="123" t="s">
        <v>231</v>
      </c>
      <c r="D161" s="5" t="s">
        <v>232</v>
      </c>
      <c r="E161" s="14" t="s">
        <v>233</v>
      </c>
      <c r="F161" s="6">
        <v>3</v>
      </c>
      <c r="G161" s="6" t="s">
        <v>15</v>
      </c>
      <c r="H161" s="5" t="s">
        <v>77</v>
      </c>
      <c r="I161" s="10">
        <f t="shared" si="10"/>
        <v>532189.43999999994</v>
      </c>
      <c r="J161" s="10">
        <f t="shared" si="11"/>
        <v>328512</v>
      </c>
      <c r="K161" s="6">
        <v>118</v>
      </c>
      <c r="L161" s="22" t="s">
        <v>200</v>
      </c>
      <c r="M161" s="22" t="s">
        <v>200</v>
      </c>
      <c r="N161" s="31">
        <v>4510.08</v>
      </c>
      <c r="O161" s="31">
        <v>2784</v>
      </c>
      <c r="P161" s="71">
        <v>44</v>
      </c>
      <c r="Q161" s="6">
        <v>0</v>
      </c>
      <c r="R161" s="24" t="s">
        <v>200</v>
      </c>
      <c r="S161" s="25"/>
      <c r="T161" s="61">
        <v>99</v>
      </c>
      <c r="U161" s="124">
        <v>0.25</v>
      </c>
      <c r="V161" s="33" t="s">
        <v>886</v>
      </c>
      <c r="W161" s="1" t="s">
        <v>143</v>
      </c>
      <c r="X161" s="1" t="s">
        <v>234</v>
      </c>
      <c r="Y161" s="19"/>
    </row>
    <row r="162" spans="1:25" ht="12" customHeight="1" x14ac:dyDescent="0.25">
      <c r="A162" s="4" t="s">
        <v>532</v>
      </c>
      <c r="B162" s="8">
        <v>6150</v>
      </c>
      <c r="C162" s="126" t="s">
        <v>533</v>
      </c>
      <c r="D162" s="7" t="s">
        <v>534</v>
      </c>
      <c r="E162" s="15" t="s">
        <v>535</v>
      </c>
      <c r="F162" s="8">
        <v>3</v>
      </c>
      <c r="G162" s="8" t="s">
        <v>11</v>
      </c>
      <c r="H162" s="13" t="s">
        <v>536</v>
      </c>
      <c r="I162" s="9">
        <f t="shared" si="10"/>
        <v>1231.08</v>
      </c>
      <c r="J162" s="9">
        <f t="shared" si="11"/>
        <v>759.93000000000006</v>
      </c>
      <c r="K162" s="8">
        <v>3</v>
      </c>
      <c r="L162" s="28" t="s">
        <v>200</v>
      </c>
      <c r="M162" s="28" t="s">
        <v>200</v>
      </c>
      <c r="N162" s="31">
        <v>410.36</v>
      </c>
      <c r="O162" s="31">
        <v>253.31</v>
      </c>
      <c r="P162" s="55">
        <v>0</v>
      </c>
      <c r="Q162" s="8">
        <v>0</v>
      </c>
      <c r="R162" s="8" t="s">
        <v>200</v>
      </c>
      <c r="S162" s="25"/>
      <c r="T162" s="61">
        <v>319</v>
      </c>
      <c r="U162" s="124">
        <v>0.25</v>
      </c>
      <c r="V162" s="33" t="s">
        <v>912</v>
      </c>
      <c r="W162" s="1" t="s">
        <v>139</v>
      </c>
      <c r="X162" s="1" t="s">
        <v>537</v>
      </c>
    </row>
    <row r="163" spans="1:25" s="20" customFormat="1" ht="12" customHeight="1" x14ac:dyDescent="0.25">
      <c r="A163" s="3" t="s">
        <v>532</v>
      </c>
      <c r="B163" s="6">
        <v>6150</v>
      </c>
      <c r="C163" s="123" t="s">
        <v>324</v>
      </c>
      <c r="D163" s="1" t="s">
        <v>325</v>
      </c>
      <c r="E163" s="6" t="s">
        <v>326</v>
      </c>
      <c r="F163" s="6">
        <v>1</v>
      </c>
      <c r="G163" s="6" t="s">
        <v>15</v>
      </c>
      <c r="H163" s="5" t="s">
        <v>327</v>
      </c>
      <c r="I163" s="10">
        <f t="shared" si="10"/>
        <v>239112</v>
      </c>
      <c r="J163" s="10">
        <f t="shared" si="11"/>
        <v>147600</v>
      </c>
      <c r="K163" s="6">
        <v>164</v>
      </c>
      <c r="L163" s="22" t="s">
        <v>200</v>
      </c>
      <c r="M163" s="22" t="s">
        <v>200</v>
      </c>
      <c r="N163" s="31">
        <v>1458</v>
      </c>
      <c r="O163" s="31">
        <v>900</v>
      </c>
      <c r="P163" s="71">
        <v>17</v>
      </c>
      <c r="Q163" s="6">
        <v>0</v>
      </c>
      <c r="R163" s="24" t="s">
        <v>200</v>
      </c>
      <c r="S163" s="25"/>
      <c r="T163" s="61">
        <v>270</v>
      </c>
      <c r="U163" s="124">
        <v>26.375</v>
      </c>
      <c r="V163" s="33">
        <v>44887</v>
      </c>
      <c r="W163" s="1" t="s">
        <v>150</v>
      </c>
      <c r="X163" s="1" t="s">
        <v>328</v>
      </c>
      <c r="Y163" s="19"/>
    </row>
    <row r="164" spans="1:25" s="20" customFormat="1" ht="12" customHeight="1" x14ac:dyDescent="0.25">
      <c r="A164" s="3" t="s">
        <v>532</v>
      </c>
      <c r="B164" s="8">
        <v>6210</v>
      </c>
      <c r="C164" s="123" t="s">
        <v>821</v>
      </c>
      <c r="D164" s="7" t="s">
        <v>822</v>
      </c>
      <c r="E164" s="15" t="s">
        <v>553</v>
      </c>
      <c r="F164" s="8">
        <v>4</v>
      </c>
      <c r="G164" s="8" t="s">
        <v>15</v>
      </c>
      <c r="H164" s="13" t="s">
        <v>554</v>
      </c>
      <c r="I164" s="9">
        <f t="shared" si="10"/>
        <v>22141.09</v>
      </c>
      <c r="J164" s="9">
        <f t="shared" si="11"/>
        <v>13667.34</v>
      </c>
      <c r="K164" s="55">
        <v>1</v>
      </c>
      <c r="L164" s="28" t="s">
        <v>200</v>
      </c>
      <c r="M164" s="28" t="s">
        <v>200</v>
      </c>
      <c r="N164" s="31">
        <v>22141.09</v>
      </c>
      <c r="O164" s="31">
        <v>13667.34</v>
      </c>
      <c r="P164" s="71">
        <v>3</v>
      </c>
      <c r="Q164" s="6">
        <v>0</v>
      </c>
      <c r="R164" s="6" t="s">
        <v>200</v>
      </c>
      <c r="S164" s="1"/>
      <c r="T164" s="6">
        <v>242</v>
      </c>
      <c r="U164" s="124">
        <v>1.167</v>
      </c>
      <c r="V164" s="33" t="s">
        <v>910</v>
      </c>
      <c r="W164" s="1" t="s">
        <v>141</v>
      </c>
      <c r="X164" s="1" t="s">
        <v>823</v>
      </c>
      <c r="Y164" s="19"/>
    </row>
    <row r="165" spans="1:25" s="20" customFormat="1" ht="12" customHeight="1" x14ac:dyDescent="0.25">
      <c r="A165" s="3" t="s">
        <v>532</v>
      </c>
      <c r="B165" s="6">
        <v>6210</v>
      </c>
      <c r="C165" s="126" t="s">
        <v>865</v>
      </c>
      <c r="D165" s="5" t="s">
        <v>866</v>
      </c>
      <c r="E165" s="6">
        <v>81590</v>
      </c>
      <c r="F165" s="6">
        <v>3</v>
      </c>
      <c r="G165" s="6" t="s">
        <v>11</v>
      </c>
      <c r="H165" s="1" t="s">
        <v>554</v>
      </c>
      <c r="I165" s="10">
        <f t="shared" si="10"/>
        <v>88236.59</v>
      </c>
      <c r="J165" s="10">
        <f t="shared" si="11"/>
        <v>54467.010000000009</v>
      </c>
      <c r="K165" s="6">
        <v>13</v>
      </c>
      <c r="L165" s="22" t="s">
        <v>200</v>
      </c>
      <c r="M165" s="22" t="s">
        <v>200</v>
      </c>
      <c r="N165" s="22">
        <v>6787.43</v>
      </c>
      <c r="O165" s="22">
        <v>4189.7700000000004</v>
      </c>
      <c r="P165" s="6">
        <v>6</v>
      </c>
      <c r="Q165" s="6" t="s">
        <v>200</v>
      </c>
      <c r="R165" s="6" t="s">
        <v>200</v>
      </c>
      <c r="S165" s="6"/>
      <c r="T165" s="6">
        <v>212</v>
      </c>
      <c r="U165" s="124">
        <v>9.5030000000000001</v>
      </c>
      <c r="V165" s="33">
        <v>42209</v>
      </c>
      <c r="W165" s="1" t="s">
        <v>141</v>
      </c>
      <c r="X165" s="1" t="s">
        <v>397</v>
      </c>
      <c r="Y165" s="19"/>
    </row>
    <row r="166" spans="1:25" s="20" customFormat="1" ht="12" customHeight="1" x14ac:dyDescent="0.25">
      <c r="A166" s="3" t="s">
        <v>550</v>
      </c>
      <c r="B166" s="6">
        <v>6220</v>
      </c>
      <c r="C166" s="123" t="s">
        <v>771</v>
      </c>
      <c r="D166" s="5" t="s">
        <v>772</v>
      </c>
      <c r="E166" s="14" t="s">
        <v>773</v>
      </c>
      <c r="F166" s="6">
        <v>3</v>
      </c>
      <c r="G166" s="6" t="s">
        <v>11</v>
      </c>
      <c r="H166" s="1" t="s">
        <v>774</v>
      </c>
      <c r="I166" s="10">
        <f t="shared" si="10"/>
        <v>1682853.6500000001</v>
      </c>
      <c r="J166" s="10">
        <f t="shared" si="11"/>
        <v>1038798.4500000001</v>
      </c>
      <c r="K166" s="6">
        <v>115</v>
      </c>
      <c r="L166" s="22" t="s">
        <v>200</v>
      </c>
      <c r="M166" s="22" t="s">
        <v>200</v>
      </c>
      <c r="N166" s="31">
        <v>14633.51</v>
      </c>
      <c r="O166" s="31">
        <v>9033.0300000000007</v>
      </c>
      <c r="P166" s="71">
        <v>6</v>
      </c>
      <c r="Q166" s="6">
        <v>0</v>
      </c>
      <c r="R166" s="6" t="s">
        <v>200</v>
      </c>
      <c r="S166" s="33"/>
      <c r="T166" s="61">
        <v>179</v>
      </c>
      <c r="U166" s="124">
        <v>1.992</v>
      </c>
      <c r="V166" s="33">
        <v>42416</v>
      </c>
      <c r="W166" s="1" t="s">
        <v>139</v>
      </c>
      <c r="X166" s="1" t="s">
        <v>775</v>
      </c>
      <c r="Y166" s="19"/>
    </row>
    <row r="167" spans="1:25" s="20" customFormat="1" ht="12" customHeight="1" x14ac:dyDescent="0.25">
      <c r="A167" s="3" t="s">
        <v>532</v>
      </c>
      <c r="B167" s="23">
        <v>6220</v>
      </c>
      <c r="C167" s="129" t="s">
        <v>538</v>
      </c>
      <c r="D167" s="34" t="s">
        <v>539</v>
      </c>
      <c r="E167" s="35" t="s">
        <v>284</v>
      </c>
      <c r="F167" s="35" t="s">
        <v>763</v>
      </c>
      <c r="G167" s="35" t="s">
        <v>7</v>
      </c>
      <c r="H167" s="11" t="s">
        <v>540</v>
      </c>
      <c r="I167" s="10">
        <f t="shared" si="10"/>
        <v>512172.85000000003</v>
      </c>
      <c r="J167" s="10">
        <f t="shared" si="11"/>
        <v>316156.05000000005</v>
      </c>
      <c r="K167" s="6">
        <v>35</v>
      </c>
      <c r="L167" s="23" t="s">
        <v>200</v>
      </c>
      <c r="M167" s="22" t="s">
        <v>200</v>
      </c>
      <c r="N167" s="22" t="s">
        <v>867</v>
      </c>
      <c r="O167" s="22" t="s">
        <v>868</v>
      </c>
      <c r="P167" s="72">
        <v>51</v>
      </c>
      <c r="Q167" s="6">
        <v>71</v>
      </c>
      <c r="R167" s="23" t="s">
        <v>200</v>
      </c>
      <c r="S167" s="36"/>
      <c r="T167" s="61">
        <v>328</v>
      </c>
      <c r="U167" s="124">
        <v>3.37</v>
      </c>
      <c r="V167" s="33" t="s">
        <v>885</v>
      </c>
      <c r="W167" s="1" t="s">
        <v>419</v>
      </c>
      <c r="X167" s="1" t="s">
        <v>541</v>
      </c>
      <c r="Y167" s="19"/>
    </row>
    <row r="168" spans="1:25" ht="12" customHeight="1" x14ac:dyDescent="0.25">
      <c r="A168" s="3" t="s">
        <v>550</v>
      </c>
      <c r="B168" s="24">
        <v>6220</v>
      </c>
      <c r="C168" s="128" t="s">
        <v>781</v>
      </c>
      <c r="D168" s="30" t="s">
        <v>782</v>
      </c>
      <c r="E168" s="24">
        <v>27520</v>
      </c>
      <c r="F168" s="24">
        <v>1</v>
      </c>
      <c r="G168" s="24" t="s">
        <v>7</v>
      </c>
      <c r="H168" s="1" t="s">
        <v>78</v>
      </c>
      <c r="I168" s="10">
        <f t="shared" si="10"/>
        <v>307761.07999999996</v>
      </c>
      <c r="J168" s="10">
        <f t="shared" si="11"/>
        <v>189975.94</v>
      </c>
      <c r="K168" s="24">
        <v>22</v>
      </c>
      <c r="L168" s="24" t="s">
        <v>200</v>
      </c>
      <c r="M168" s="22" t="s">
        <v>200</v>
      </c>
      <c r="N168" s="31">
        <v>13989.14</v>
      </c>
      <c r="O168" s="31">
        <v>8635.27</v>
      </c>
      <c r="P168" s="24">
        <v>24</v>
      </c>
      <c r="Q168" s="24">
        <v>0</v>
      </c>
      <c r="R168" s="23" t="s">
        <v>200</v>
      </c>
      <c r="S168" s="25"/>
      <c r="T168" s="24">
        <v>190</v>
      </c>
      <c r="U168" s="135">
        <v>1.75</v>
      </c>
      <c r="V168" s="33" t="s">
        <v>907</v>
      </c>
      <c r="W168" s="1" t="s">
        <v>783</v>
      </c>
      <c r="X168" s="1" t="s">
        <v>784</v>
      </c>
    </row>
    <row r="169" spans="1:25" ht="12" customHeight="1" x14ac:dyDescent="0.25">
      <c r="A169" s="3" t="s">
        <v>532</v>
      </c>
      <c r="B169" s="69">
        <v>6220</v>
      </c>
      <c r="C169" s="121" t="s">
        <v>115</v>
      </c>
      <c r="D169" s="46" t="s">
        <v>116</v>
      </c>
      <c r="E169" s="47" t="s">
        <v>82</v>
      </c>
      <c r="F169" s="59">
        <v>3</v>
      </c>
      <c r="G169" s="59" t="s">
        <v>7</v>
      </c>
      <c r="H169" s="48" t="s">
        <v>78</v>
      </c>
      <c r="I169" s="10">
        <f t="shared" si="10"/>
        <v>497562.24</v>
      </c>
      <c r="J169" s="10">
        <f t="shared" si="11"/>
        <v>307137.18</v>
      </c>
      <c r="K169" s="24">
        <v>42</v>
      </c>
      <c r="L169" s="24" t="s">
        <v>199</v>
      </c>
      <c r="M169" s="22" t="s">
        <v>199</v>
      </c>
      <c r="N169" s="31">
        <v>11846.72</v>
      </c>
      <c r="O169" s="31">
        <v>7312.79</v>
      </c>
      <c r="P169" s="24">
        <v>60</v>
      </c>
      <c r="Q169" s="24">
        <v>0</v>
      </c>
      <c r="R169" s="23" t="s">
        <v>200</v>
      </c>
      <c r="S169" s="25"/>
      <c r="T169" s="24">
        <v>190</v>
      </c>
      <c r="U169" s="135">
        <v>3.4169999999999998</v>
      </c>
      <c r="V169" s="33">
        <v>41604</v>
      </c>
      <c r="W169" s="1" t="s">
        <v>164</v>
      </c>
      <c r="X169" s="1" t="s">
        <v>137</v>
      </c>
    </row>
    <row r="170" spans="1:25" ht="12" customHeight="1" x14ac:dyDescent="0.25">
      <c r="A170" s="3" t="s">
        <v>532</v>
      </c>
      <c r="B170" s="6">
        <v>6220</v>
      </c>
      <c r="C170" s="126" t="s">
        <v>542</v>
      </c>
      <c r="D170" s="5" t="s">
        <v>543</v>
      </c>
      <c r="E170" s="14" t="s">
        <v>445</v>
      </c>
      <c r="F170" s="6">
        <v>3</v>
      </c>
      <c r="G170" s="6" t="s">
        <v>16</v>
      </c>
      <c r="H170" s="1" t="s">
        <v>544</v>
      </c>
      <c r="I170" s="10">
        <f t="shared" si="10"/>
        <v>134609</v>
      </c>
      <c r="J170" s="10">
        <f t="shared" si="11"/>
        <v>83092</v>
      </c>
      <c r="K170" s="24">
        <v>100</v>
      </c>
      <c r="L170" s="22" t="s">
        <v>200</v>
      </c>
      <c r="M170" s="22" t="s">
        <v>200</v>
      </c>
      <c r="N170" s="31">
        <v>1346.09</v>
      </c>
      <c r="O170" s="31">
        <v>830.92</v>
      </c>
      <c r="P170" s="24">
        <v>160</v>
      </c>
      <c r="Q170" s="24">
        <v>0</v>
      </c>
      <c r="R170" s="23" t="s">
        <v>200</v>
      </c>
      <c r="S170" s="25"/>
      <c r="T170" s="24">
        <v>117</v>
      </c>
      <c r="U170" s="135">
        <v>9.75</v>
      </c>
      <c r="V170" s="33" t="s">
        <v>885</v>
      </c>
      <c r="W170" s="1" t="s">
        <v>139</v>
      </c>
      <c r="X170" s="1" t="s">
        <v>545</v>
      </c>
    </row>
    <row r="171" spans="1:25" ht="12" customHeight="1" x14ac:dyDescent="0.25">
      <c r="A171" s="3" t="s">
        <v>532</v>
      </c>
      <c r="B171" s="6">
        <v>6220</v>
      </c>
      <c r="C171" s="126" t="s">
        <v>443</v>
      </c>
      <c r="D171" s="5" t="s">
        <v>444</v>
      </c>
      <c r="E171" s="14" t="s">
        <v>445</v>
      </c>
      <c r="F171" s="6">
        <v>3</v>
      </c>
      <c r="G171" s="6" t="s">
        <v>11</v>
      </c>
      <c r="H171" s="5" t="s">
        <v>446</v>
      </c>
      <c r="I171" s="10">
        <f t="shared" si="10"/>
        <v>71428.94</v>
      </c>
      <c r="J171" s="10">
        <f t="shared" si="11"/>
        <v>44091.96</v>
      </c>
      <c r="K171" s="24">
        <v>11</v>
      </c>
      <c r="L171" s="22" t="s">
        <v>200</v>
      </c>
      <c r="M171" s="22" t="s">
        <v>200</v>
      </c>
      <c r="N171" s="31">
        <v>6493.54</v>
      </c>
      <c r="O171" s="31">
        <v>4008.36</v>
      </c>
      <c r="P171" s="24">
        <v>18</v>
      </c>
      <c r="Q171" s="24">
        <v>0</v>
      </c>
      <c r="R171" s="23" t="s">
        <v>200</v>
      </c>
      <c r="S171" s="25"/>
      <c r="T171" s="24">
        <v>254</v>
      </c>
      <c r="U171" s="135">
        <v>6.4569999999999999</v>
      </c>
      <c r="V171" s="33">
        <v>44781</v>
      </c>
      <c r="W171" s="76" t="s">
        <v>141</v>
      </c>
      <c r="X171" s="1" t="s">
        <v>447</v>
      </c>
    </row>
    <row r="172" spans="1:25" ht="12" customHeight="1" x14ac:dyDescent="0.25">
      <c r="A172" s="3" t="s">
        <v>532</v>
      </c>
      <c r="B172" s="6">
        <v>6220</v>
      </c>
      <c r="C172" s="126" t="s">
        <v>764</v>
      </c>
      <c r="D172" s="5" t="s">
        <v>765</v>
      </c>
      <c r="E172" s="14" t="s">
        <v>82</v>
      </c>
      <c r="F172" s="6">
        <v>3</v>
      </c>
      <c r="G172" s="6" t="s">
        <v>15</v>
      </c>
      <c r="H172" s="1" t="s">
        <v>544</v>
      </c>
      <c r="I172" s="10">
        <f t="shared" si="10"/>
        <v>115595</v>
      </c>
      <c r="J172" s="10">
        <f t="shared" si="11"/>
        <v>73374.399999999994</v>
      </c>
      <c r="K172" s="24">
        <v>379</v>
      </c>
      <c r="L172" s="22" t="s">
        <v>200</v>
      </c>
      <c r="M172" s="22" t="s">
        <v>200</v>
      </c>
      <c r="N172" s="22">
        <v>305</v>
      </c>
      <c r="O172" s="22">
        <v>193.6</v>
      </c>
      <c r="P172" s="24">
        <v>296</v>
      </c>
      <c r="Q172" s="24">
        <v>0</v>
      </c>
      <c r="R172" s="23" t="s">
        <v>200</v>
      </c>
      <c r="S172" s="25"/>
      <c r="T172" s="24">
        <v>200</v>
      </c>
      <c r="U172" s="135">
        <v>31.292000000000002</v>
      </c>
      <c r="V172" s="33">
        <v>41604</v>
      </c>
      <c r="W172" s="1" t="s">
        <v>143</v>
      </c>
      <c r="X172" s="1" t="s">
        <v>766</v>
      </c>
    </row>
    <row r="173" spans="1:25" ht="12" customHeight="1" x14ac:dyDescent="0.25">
      <c r="A173" s="3" t="s">
        <v>532</v>
      </c>
      <c r="B173" s="23">
        <v>6340</v>
      </c>
      <c r="C173" s="121" t="s">
        <v>100</v>
      </c>
      <c r="D173" s="5" t="s">
        <v>101</v>
      </c>
      <c r="E173" s="14" t="s">
        <v>14</v>
      </c>
      <c r="F173" s="6">
        <v>1</v>
      </c>
      <c r="G173" s="6" t="s">
        <v>10</v>
      </c>
      <c r="H173" s="5" t="s">
        <v>102</v>
      </c>
      <c r="I173" s="10">
        <f t="shared" si="10"/>
        <v>260572.12999999998</v>
      </c>
      <c r="J173" s="10">
        <f t="shared" si="11"/>
        <v>175706.05000000002</v>
      </c>
      <c r="K173" s="24">
        <v>13</v>
      </c>
      <c r="L173" s="22" t="s">
        <v>200</v>
      </c>
      <c r="M173" s="22" t="s">
        <v>200</v>
      </c>
      <c r="N173" s="31">
        <v>20044.009999999998</v>
      </c>
      <c r="O173" s="31">
        <v>13515.85</v>
      </c>
      <c r="P173" s="24">
        <v>4</v>
      </c>
      <c r="Q173" s="24">
        <v>3</v>
      </c>
      <c r="R173" s="23" t="s">
        <v>200</v>
      </c>
      <c r="S173" s="25"/>
      <c r="T173" s="80" t="s">
        <v>606</v>
      </c>
      <c r="U173" s="135">
        <v>0.79</v>
      </c>
      <c r="V173" s="33">
        <v>41604</v>
      </c>
      <c r="W173" s="1" t="s">
        <v>150</v>
      </c>
      <c r="X173" s="1" t="s">
        <v>151</v>
      </c>
    </row>
    <row r="174" spans="1:25" s="20" customFormat="1" ht="12" customHeight="1" x14ac:dyDescent="0.25">
      <c r="A174" s="3" t="s">
        <v>532</v>
      </c>
      <c r="B174" s="6">
        <v>6610</v>
      </c>
      <c r="C174" s="126" t="s">
        <v>546</v>
      </c>
      <c r="D174" s="5" t="s">
        <v>547</v>
      </c>
      <c r="E174" s="14" t="s">
        <v>426</v>
      </c>
      <c r="F174" s="6">
        <v>3</v>
      </c>
      <c r="G174" s="6" t="s">
        <v>10</v>
      </c>
      <c r="H174" s="1" t="s">
        <v>548</v>
      </c>
      <c r="I174" s="10">
        <f t="shared" si="10"/>
        <v>807299.4</v>
      </c>
      <c r="J174" s="10">
        <f t="shared" si="11"/>
        <v>498333.24</v>
      </c>
      <c r="K174" s="24">
        <v>102</v>
      </c>
      <c r="L174" s="22" t="s">
        <v>200</v>
      </c>
      <c r="M174" s="22" t="s">
        <v>200</v>
      </c>
      <c r="N174" s="31">
        <v>7914.7</v>
      </c>
      <c r="O174" s="31">
        <v>4885.62</v>
      </c>
      <c r="P174" s="24">
        <v>96</v>
      </c>
      <c r="Q174" s="24">
        <v>3</v>
      </c>
      <c r="R174" s="23" t="s">
        <v>200</v>
      </c>
      <c r="S174" s="25"/>
      <c r="T174" s="24">
        <v>276</v>
      </c>
      <c r="U174" s="135">
        <v>6.5</v>
      </c>
      <c r="V174" s="33" t="s">
        <v>902</v>
      </c>
      <c r="W174" s="1" t="s">
        <v>329</v>
      </c>
      <c r="X174" s="1" t="s">
        <v>549</v>
      </c>
      <c r="Y174" s="19"/>
    </row>
    <row r="175" spans="1:25" ht="12" customHeight="1" x14ac:dyDescent="0.25">
      <c r="A175" s="3" t="s">
        <v>532</v>
      </c>
      <c r="B175" s="24">
        <v>6610</v>
      </c>
      <c r="C175" s="128" t="s">
        <v>767</v>
      </c>
      <c r="D175" s="30" t="s">
        <v>768</v>
      </c>
      <c r="E175" s="24">
        <v>98810</v>
      </c>
      <c r="F175" s="24">
        <v>3</v>
      </c>
      <c r="G175" s="24" t="s">
        <v>8</v>
      </c>
      <c r="H175" s="30" t="s">
        <v>769</v>
      </c>
      <c r="I175" s="10">
        <f t="shared" si="10"/>
        <v>230354.48</v>
      </c>
      <c r="J175" s="10">
        <f t="shared" si="11"/>
        <v>142194.1</v>
      </c>
      <c r="K175" s="24">
        <v>19</v>
      </c>
      <c r="L175" s="22" t="s">
        <v>200</v>
      </c>
      <c r="M175" s="22" t="s">
        <v>200</v>
      </c>
      <c r="N175" s="31">
        <v>12123.92</v>
      </c>
      <c r="O175" s="31">
        <v>7483.9</v>
      </c>
      <c r="P175" s="24">
        <v>60</v>
      </c>
      <c r="Q175" s="24">
        <v>0</v>
      </c>
      <c r="R175" s="23" t="s">
        <v>200</v>
      </c>
      <c r="S175" s="25"/>
      <c r="T175" s="24">
        <v>390</v>
      </c>
      <c r="U175" s="135">
        <v>1.125</v>
      </c>
      <c r="V175" s="33">
        <v>41620</v>
      </c>
      <c r="W175" s="1" t="s">
        <v>139</v>
      </c>
      <c r="X175" s="1" t="s">
        <v>770</v>
      </c>
    </row>
    <row r="176" spans="1:25" ht="12" customHeight="1" x14ac:dyDescent="0.25">
      <c r="A176" s="16" t="s">
        <v>532</v>
      </c>
      <c r="B176" s="23">
        <v>6610</v>
      </c>
      <c r="C176" s="125" t="s">
        <v>194</v>
      </c>
      <c r="D176" s="5" t="s">
        <v>195</v>
      </c>
      <c r="E176" s="14" t="s">
        <v>196</v>
      </c>
      <c r="F176" s="6">
        <v>2</v>
      </c>
      <c r="G176" s="6" t="s">
        <v>7</v>
      </c>
      <c r="H176" s="11" t="s">
        <v>197</v>
      </c>
      <c r="I176" s="10">
        <f t="shared" si="10"/>
        <v>75582.48</v>
      </c>
      <c r="J176" s="10">
        <f t="shared" si="11"/>
        <v>47928</v>
      </c>
      <c r="K176" s="24">
        <v>24</v>
      </c>
      <c r="L176" s="22" t="s">
        <v>200</v>
      </c>
      <c r="M176" s="22" t="s">
        <v>200</v>
      </c>
      <c r="N176" s="31">
        <v>3149.27</v>
      </c>
      <c r="O176" s="31">
        <v>1997</v>
      </c>
      <c r="P176" s="71">
        <v>5</v>
      </c>
      <c r="Q176" s="6">
        <v>0</v>
      </c>
      <c r="R176" s="23" t="s">
        <v>200</v>
      </c>
      <c r="S176" s="33"/>
      <c r="T176" s="61">
        <v>360</v>
      </c>
      <c r="U176" s="135">
        <v>1.96</v>
      </c>
      <c r="V176" s="33">
        <v>44887</v>
      </c>
      <c r="W176" s="1" t="s">
        <v>141</v>
      </c>
      <c r="X176" s="1" t="s">
        <v>198</v>
      </c>
    </row>
    <row r="177" spans="1:31" ht="12" customHeight="1" x14ac:dyDescent="0.25">
      <c r="A177" s="3" t="s">
        <v>532</v>
      </c>
      <c r="B177" s="27">
        <v>6610</v>
      </c>
      <c r="C177" s="121" t="s">
        <v>201</v>
      </c>
      <c r="D177" s="7">
        <v>85243010120</v>
      </c>
      <c r="E177" s="15" t="s">
        <v>202</v>
      </c>
      <c r="F177" s="8">
        <v>2</v>
      </c>
      <c r="G177" s="8" t="s">
        <v>15</v>
      </c>
      <c r="H177" s="29" t="s">
        <v>203</v>
      </c>
      <c r="I177" s="9">
        <f t="shared" si="10"/>
        <v>41142.629999999997</v>
      </c>
      <c r="J177" s="9">
        <f t="shared" si="11"/>
        <v>25396.68</v>
      </c>
      <c r="K177" s="55">
        <v>3</v>
      </c>
      <c r="L177" s="28" t="s">
        <v>199</v>
      </c>
      <c r="M177" s="28" t="s">
        <v>200</v>
      </c>
      <c r="N177" s="31">
        <v>13714.21</v>
      </c>
      <c r="O177" s="31">
        <v>8465.56</v>
      </c>
      <c r="P177" s="55">
        <v>1</v>
      </c>
      <c r="Q177" s="8">
        <v>0</v>
      </c>
      <c r="R177" s="8" t="s">
        <v>200</v>
      </c>
      <c r="S177" s="25"/>
      <c r="T177" s="61">
        <v>241</v>
      </c>
      <c r="U177" s="124">
        <v>0.79200000000000004</v>
      </c>
      <c r="V177" s="33">
        <v>42801</v>
      </c>
      <c r="W177" s="1" t="s">
        <v>141</v>
      </c>
      <c r="X177" s="1" t="s">
        <v>204</v>
      </c>
      <c r="Y177" s="20"/>
    </row>
    <row r="178" spans="1:31" ht="12" customHeight="1" x14ac:dyDescent="0.25">
      <c r="A178" s="16" t="s">
        <v>532</v>
      </c>
      <c r="B178" s="6">
        <v>6620</v>
      </c>
      <c r="C178" s="123" t="s">
        <v>411</v>
      </c>
      <c r="D178" s="5" t="s">
        <v>412</v>
      </c>
      <c r="E178" s="14" t="s">
        <v>413</v>
      </c>
      <c r="F178" s="6">
        <v>3</v>
      </c>
      <c r="G178" s="6" t="s">
        <v>8</v>
      </c>
      <c r="H178" s="5" t="s">
        <v>414</v>
      </c>
      <c r="I178" s="10">
        <f t="shared" si="10"/>
        <v>12294282</v>
      </c>
      <c r="J178" s="10">
        <f t="shared" si="11"/>
        <v>37467</v>
      </c>
      <c r="K178" s="24">
        <v>23</v>
      </c>
      <c r="L178" s="22" t="s">
        <v>200</v>
      </c>
      <c r="M178" s="22" t="s">
        <v>200</v>
      </c>
      <c r="N178" s="31">
        <v>534534</v>
      </c>
      <c r="O178" s="31">
        <v>1629</v>
      </c>
      <c r="P178" s="6">
        <v>8</v>
      </c>
      <c r="Q178" s="6">
        <v>0</v>
      </c>
      <c r="R178" s="6" t="s">
        <v>199</v>
      </c>
      <c r="S178" s="25">
        <v>45472</v>
      </c>
      <c r="T178" s="24">
        <v>180</v>
      </c>
      <c r="U178" s="135">
        <v>4.4169999999999998</v>
      </c>
      <c r="V178" s="33" t="s">
        <v>952</v>
      </c>
      <c r="W178" s="1" t="s">
        <v>415</v>
      </c>
      <c r="X178" s="1" t="s">
        <v>416</v>
      </c>
    </row>
    <row r="179" spans="1:31" ht="12" customHeight="1" x14ac:dyDescent="0.25">
      <c r="A179" s="3" t="s">
        <v>532</v>
      </c>
      <c r="B179" s="69">
        <v>6620</v>
      </c>
      <c r="C179" s="121" t="s">
        <v>112</v>
      </c>
      <c r="D179" s="46" t="s">
        <v>113</v>
      </c>
      <c r="E179" s="47" t="s">
        <v>9</v>
      </c>
      <c r="F179" s="59">
        <v>4</v>
      </c>
      <c r="G179" s="59" t="s">
        <v>15</v>
      </c>
      <c r="H179" s="48" t="s">
        <v>114</v>
      </c>
      <c r="I179" s="10">
        <f t="shared" si="10"/>
        <v>123400.45000000001</v>
      </c>
      <c r="J179" s="10">
        <f t="shared" si="11"/>
        <v>76173.090000000011</v>
      </c>
      <c r="K179" s="24">
        <v>17</v>
      </c>
      <c r="L179" s="49" t="s">
        <v>199</v>
      </c>
      <c r="M179" s="49" t="s">
        <v>200</v>
      </c>
      <c r="N179" s="22">
        <v>7258.85</v>
      </c>
      <c r="O179" s="22">
        <v>4480.7700000000004</v>
      </c>
      <c r="P179" s="55">
        <v>0</v>
      </c>
      <c r="Q179" s="6">
        <v>0</v>
      </c>
      <c r="R179" s="6" t="s">
        <v>200</v>
      </c>
      <c r="S179" s="25"/>
      <c r="T179" s="61">
        <v>160</v>
      </c>
      <c r="U179" s="135">
        <v>1.75</v>
      </c>
      <c r="V179" s="33">
        <v>44652</v>
      </c>
      <c r="W179" s="1" t="s">
        <v>169</v>
      </c>
      <c r="X179" s="1" t="s">
        <v>168</v>
      </c>
    </row>
    <row r="180" spans="1:31" ht="12" customHeight="1" x14ac:dyDescent="0.25">
      <c r="A180" s="3" t="s">
        <v>550</v>
      </c>
      <c r="B180" s="69">
        <v>6620</v>
      </c>
      <c r="C180" s="121" t="s">
        <v>117</v>
      </c>
      <c r="D180" s="46" t="s">
        <v>118</v>
      </c>
      <c r="E180" s="47" t="s">
        <v>9</v>
      </c>
      <c r="F180" s="59">
        <v>3</v>
      </c>
      <c r="G180" s="59" t="s">
        <v>6</v>
      </c>
      <c r="H180" s="48" t="s">
        <v>119</v>
      </c>
      <c r="I180" s="10">
        <f t="shared" si="10"/>
        <v>1404360.3</v>
      </c>
      <c r="J180" s="10">
        <f t="shared" si="11"/>
        <v>866889.1</v>
      </c>
      <c r="K180" s="24">
        <v>70</v>
      </c>
      <c r="L180" s="49" t="s">
        <v>200</v>
      </c>
      <c r="M180" s="49" t="s">
        <v>200</v>
      </c>
      <c r="N180" s="31">
        <v>20062.29</v>
      </c>
      <c r="O180" s="31">
        <v>12384.13</v>
      </c>
      <c r="P180" s="6">
        <v>20</v>
      </c>
      <c r="Q180" s="6">
        <v>0</v>
      </c>
      <c r="R180" s="6" t="s">
        <v>200</v>
      </c>
      <c r="S180" s="25"/>
      <c r="T180" s="61">
        <v>179</v>
      </c>
      <c r="U180" s="124">
        <v>2.4169999999999998</v>
      </c>
      <c r="V180" s="33">
        <v>44652</v>
      </c>
      <c r="W180" s="1" t="s">
        <v>141</v>
      </c>
      <c r="X180" s="1" t="s">
        <v>140</v>
      </c>
    </row>
    <row r="181" spans="1:31" s="20" customFormat="1" ht="12" customHeight="1" x14ac:dyDescent="0.25">
      <c r="A181" s="3" t="s">
        <v>550</v>
      </c>
      <c r="B181" s="8">
        <v>6620</v>
      </c>
      <c r="C181" s="126" t="s">
        <v>551</v>
      </c>
      <c r="D181" s="7" t="s">
        <v>552</v>
      </c>
      <c r="E181" s="15" t="s">
        <v>553</v>
      </c>
      <c r="F181" s="8">
        <v>3</v>
      </c>
      <c r="G181" s="8" t="s">
        <v>7</v>
      </c>
      <c r="H181" s="13" t="s">
        <v>554</v>
      </c>
      <c r="I181" s="9">
        <f t="shared" si="10"/>
        <v>0</v>
      </c>
      <c r="J181" s="9">
        <f t="shared" si="11"/>
        <v>0</v>
      </c>
      <c r="K181" s="55">
        <v>0</v>
      </c>
      <c r="L181" s="28" t="s">
        <v>199</v>
      </c>
      <c r="M181" s="28" t="s">
        <v>199</v>
      </c>
      <c r="N181" s="31">
        <v>22141.09</v>
      </c>
      <c r="O181" s="31">
        <v>13667.34</v>
      </c>
      <c r="P181" s="55">
        <v>59</v>
      </c>
      <c r="Q181" s="8">
        <v>0</v>
      </c>
      <c r="R181" s="8" t="s">
        <v>200</v>
      </c>
      <c r="S181" s="25"/>
      <c r="T181" s="61">
        <v>300</v>
      </c>
      <c r="U181" s="124">
        <v>8.3000000000000004E-2</v>
      </c>
      <c r="V181" s="33">
        <v>44781</v>
      </c>
      <c r="W181" s="1" t="s">
        <v>259</v>
      </c>
      <c r="X181" s="1" t="s">
        <v>776</v>
      </c>
      <c r="Y181" s="19"/>
    </row>
    <row r="182" spans="1:31" ht="12" customHeight="1" x14ac:dyDescent="0.25">
      <c r="A182" s="3" t="s">
        <v>550</v>
      </c>
      <c r="B182" s="27">
        <v>6620</v>
      </c>
      <c r="C182" s="123" t="s">
        <v>240</v>
      </c>
      <c r="D182" s="7" t="s">
        <v>241</v>
      </c>
      <c r="E182" s="15" t="s">
        <v>242</v>
      </c>
      <c r="F182" s="8">
        <v>3</v>
      </c>
      <c r="G182" s="8" t="s">
        <v>7</v>
      </c>
      <c r="H182" s="7" t="s">
        <v>59</v>
      </c>
      <c r="I182" s="9">
        <f t="shared" si="10"/>
        <v>904106.7</v>
      </c>
      <c r="J182" s="9">
        <f t="shared" si="11"/>
        <v>558090.54</v>
      </c>
      <c r="K182" s="8">
        <v>21</v>
      </c>
      <c r="L182" s="28" t="s">
        <v>200</v>
      </c>
      <c r="M182" s="28" t="s">
        <v>199</v>
      </c>
      <c r="N182" s="31">
        <v>43052.7</v>
      </c>
      <c r="O182" s="31">
        <v>26575.74</v>
      </c>
      <c r="P182" s="55">
        <v>0</v>
      </c>
      <c r="Q182" s="6">
        <v>25</v>
      </c>
      <c r="R182" s="6" t="s">
        <v>200</v>
      </c>
      <c r="S182" s="25"/>
      <c r="T182" s="61">
        <v>53</v>
      </c>
      <c r="U182" s="124">
        <v>0.85</v>
      </c>
      <c r="V182" s="33">
        <v>41604</v>
      </c>
      <c r="W182" s="1" t="s">
        <v>150</v>
      </c>
      <c r="X182" s="1" t="s">
        <v>216</v>
      </c>
    </row>
    <row r="183" spans="1:31" ht="12" customHeight="1" x14ac:dyDescent="0.25">
      <c r="A183" s="3" t="s">
        <v>550</v>
      </c>
      <c r="B183" s="8">
        <v>6620</v>
      </c>
      <c r="C183" s="126" t="s">
        <v>777</v>
      </c>
      <c r="D183" s="7" t="s">
        <v>778</v>
      </c>
      <c r="E183" s="15" t="s">
        <v>82</v>
      </c>
      <c r="F183" s="8">
        <v>1</v>
      </c>
      <c r="G183" s="8" t="s">
        <v>7</v>
      </c>
      <c r="H183" s="13" t="s">
        <v>779</v>
      </c>
      <c r="I183" s="9">
        <f t="shared" si="10"/>
        <v>0</v>
      </c>
      <c r="J183" s="9">
        <f t="shared" si="11"/>
        <v>0</v>
      </c>
      <c r="K183" s="55">
        <v>0</v>
      </c>
      <c r="L183" s="28" t="s">
        <v>559</v>
      </c>
      <c r="M183" s="28" t="s">
        <v>199</v>
      </c>
      <c r="N183" s="31">
        <v>19009.439999999999</v>
      </c>
      <c r="O183" s="31">
        <v>11734.22</v>
      </c>
      <c r="P183" s="56">
        <v>68</v>
      </c>
      <c r="Q183" s="8">
        <v>0</v>
      </c>
      <c r="R183" s="8" t="s">
        <v>200</v>
      </c>
      <c r="S183" s="6"/>
      <c r="T183" s="61">
        <v>190</v>
      </c>
      <c r="U183" s="135">
        <v>0</v>
      </c>
      <c r="V183" s="33">
        <v>41604</v>
      </c>
      <c r="W183" s="1" t="s">
        <v>419</v>
      </c>
      <c r="X183" s="1" t="s">
        <v>780</v>
      </c>
    </row>
    <row r="184" spans="1:31" ht="12" customHeight="1" x14ac:dyDescent="0.25">
      <c r="A184" s="16" t="s">
        <v>550</v>
      </c>
      <c r="B184" s="23">
        <v>6680</v>
      </c>
      <c r="C184" s="121" t="s">
        <v>120</v>
      </c>
      <c r="D184" s="5">
        <v>174394</v>
      </c>
      <c r="E184" s="14" t="s">
        <v>19</v>
      </c>
      <c r="F184" s="6">
        <v>1</v>
      </c>
      <c r="G184" s="6" t="s">
        <v>7</v>
      </c>
      <c r="H184" s="11" t="s">
        <v>121</v>
      </c>
      <c r="I184" s="10">
        <f t="shared" si="10"/>
        <v>16621.75</v>
      </c>
      <c r="J184" s="10">
        <f t="shared" si="11"/>
        <v>10540</v>
      </c>
      <c r="K184" s="6">
        <v>85</v>
      </c>
      <c r="L184" s="22" t="s">
        <v>199</v>
      </c>
      <c r="M184" s="22" t="s">
        <v>199</v>
      </c>
      <c r="N184" s="31">
        <v>195.55</v>
      </c>
      <c r="O184" s="31">
        <v>124</v>
      </c>
      <c r="P184" s="6">
        <v>6</v>
      </c>
      <c r="Q184" s="6">
        <v>0</v>
      </c>
      <c r="R184" s="6" t="s">
        <v>199</v>
      </c>
      <c r="S184" s="25">
        <v>46194</v>
      </c>
      <c r="T184" s="61">
        <v>229</v>
      </c>
      <c r="U184" s="124">
        <v>7.5220000000000002</v>
      </c>
      <c r="V184" s="33" t="s">
        <v>902</v>
      </c>
      <c r="W184" s="1" t="s">
        <v>149</v>
      </c>
      <c r="X184" s="1" t="s">
        <v>148</v>
      </c>
    </row>
    <row r="185" spans="1:31" ht="12" customHeight="1" x14ac:dyDescent="0.25">
      <c r="A185" s="3" t="s">
        <v>550</v>
      </c>
      <c r="B185" s="6">
        <v>6680</v>
      </c>
      <c r="C185" s="123" t="s">
        <v>785</v>
      </c>
      <c r="D185" s="5" t="s">
        <v>786</v>
      </c>
      <c r="E185" s="14" t="s">
        <v>787</v>
      </c>
      <c r="F185" s="6">
        <v>3</v>
      </c>
      <c r="G185" s="6" t="s">
        <v>11</v>
      </c>
      <c r="H185" s="1" t="s">
        <v>788</v>
      </c>
      <c r="I185" s="10">
        <f t="shared" si="10"/>
        <v>58669.38</v>
      </c>
      <c r="J185" s="10">
        <f t="shared" si="11"/>
        <v>36215.64</v>
      </c>
      <c r="K185" s="21">
        <v>18</v>
      </c>
      <c r="L185" s="22" t="s">
        <v>200</v>
      </c>
      <c r="M185" s="22" t="s">
        <v>200</v>
      </c>
      <c r="N185" s="31">
        <v>3259.41</v>
      </c>
      <c r="O185" s="31">
        <v>2011.98</v>
      </c>
      <c r="P185" s="21">
        <v>192</v>
      </c>
      <c r="Q185" s="6">
        <v>0</v>
      </c>
      <c r="R185" s="6" t="s">
        <v>200</v>
      </c>
      <c r="S185" s="25"/>
      <c r="T185" s="61">
        <v>187</v>
      </c>
      <c r="U185" s="124">
        <v>1.667</v>
      </c>
      <c r="V185" s="33">
        <v>41620</v>
      </c>
      <c r="W185" s="1" t="s">
        <v>309</v>
      </c>
      <c r="X185" s="1" t="s">
        <v>789</v>
      </c>
    </row>
    <row r="186" spans="1:31" ht="12" customHeight="1" x14ac:dyDescent="0.25">
      <c r="A186" s="3" t="s">
        <v>550</v>
      </c>
      <c r="B186" s="6">
        <v>6680</v>
      </c>
      <c r="C186" s="126" t="s">
        <v>398</v>
      </c>
      <c r="D186" s="5" t="s">
        <v>399</v>
      </c>
      <c r="E186" s="14" t="s">
        <v>400</v>
      </c>
      <c r="F186" s="6">
        <v>3</v>
      </c>
      <c r="G186" s="6" t="s">
        <v>7</v>
      </c>
      <c r="H186" s="5" t="s">
        <v>401</v>
      </c>
      <c r="I186" s="10">
        <f t="shared" si="10"/>
        <v>73553.59</v>
      </c>
      <c r="J186" s="10">
        <f t="shared" si="11"/>
        <v>45403.4</v>
      </c>
      <c r="K186" s="6">
        <v>41</v>
      </c>
      <c r="L186" s="22" t="s">
        <v>200</v>
      </c>
      <c r="M186" s="22" t="s">
        <v>200</v>
      </c>
      <c r="N186" s="31">
        <v>1793.99</v>
      </c>
      <c r="O186" s="31">
        <v>1107.4000000000001</v>
      </c>
      <c r="P186" s="6">
        <v>12</v>
      </c>
      <c r="Q186" s="6">
        <v>7</v>
      </c>
      <c r="R186" s="24" t="s">
        <v>200</v>
      </c>
      <c r="S186" s="25"/>
      <c r="T186" s="61">
        <v>146</v>
      </c>
      <c r="U186" s="124">
        <v>3.375</v>
      </c>
      <c r="V186" s="33">
        <v>44887</v>
      </c>
      <c r="W186" s="1" t="s">
        <v>239</v>
      </c>
      <c r="X186" s="1" t="s">
        <v>402</v>
      </c>
      <c r="Y186" s="20"/>
    </row>
    <row r="187" spans="1:31" ht="12" customHeight="1" x14ac:dyDescent="0.25">
      <c r="A187" s="3" t="s">
        <v>550</v>
      </c>
      <c r="B187" s="23">
        <v>6680</v>
      </c>
      <c r="C187" s="123" t="s">
        <v>254</v>
      </c>
      <c r="D187" s="5">
        <v>5007594</v>
      </c>
      <c r="E187" s="14" t="s">
        <v>255</v>
      </c>
      <c r="F187" s="6">
        <v>1</v>
      </c>
      <c r="G187" s="6" t="s">
        <v>7</v>
      </c>
      <c r="H187" s="5" t="s">
        <v>256</v>
      </c>
      <c r="I187" s="10">
        <f t="shared" si="10"/>
        <v>112890.26000000001</v>
      </c>
      <c r="J187" s="10">
        <f t="shared" si="11"/>
        <v>69685.180000000008</v>
      </c>
      <c r="K187" s="6">
        <v>61</v>
      </c>
      <c r="L187" s="22" t="s">
        <v>199</v>
      </c>
      <c r="M187" s="22" t="s">
        <v>200</v>
      </c>
      <c r="N187" s="31">
        <v>1850.66</v>
      </c>
      <c r="O187" s="31">
        <v>1142.3800000000001</v>
      </c>
      <c r="P187" s="6">
        <v>12</v>
      </c>
      <c r="Q187" s="6">
        <v>0</v>
      </c>
      <c r="R187" s="6" t="s">
        <v>200</v>
      </c>
      <c r="S187" s="25"/>
      <c r="T187" s="61">
        <v>181</v>
      </c>
      <c r="U187" s="124">
        <v>3.64</v>
      </c>
      <c r="V187" s="33">
        <v>42801</v>
      </c>
      <c r="W187" s="1" t="s">
        <v>257</v>
      </c>
      <c r="X187" s="1" t="s">
        <v>258</v>
      </c>
    </row>
    <row r="188" spans="1:31" s="20" customFormat="1" ht="12" customHeight="1" x14ac:dyDescent="0.25">
      <c r="A188" s="3" t="s">
        <v>550</v>
      </c>
      <c r="B188" s="24">
        <v>6680</v>
      </c>
      <c r="C188" s="128" t="s">
        <v>790</v>
      </c>
      <c r="D188" s="30">
        <v>43734</v>
      </c>
      <c r="E188" s="6">
        <v>98810</v>
      </c>
      <c r="F188" s="24">
        <v>3</v>
      </c>
      <c r="G188" s="24" t="s">
        <v>7</v>
      </c>
      <c r="H188" s="30" t="s">
        <v>791</v>
      </c>
      <c r="I188" s="10">
        <f t="shared" si="10"/>
        <v>263543.39999999997</v>
      </c>
      <c r="J188" s="10">
        <f t="shared" si="11"/>
        <v>162681.18</v>
      </c>
      <c r="K188" s="24">
        <v>31</v>
      </c>
      <c r="L188" s="22" t="s">
        <v>200</v>
      </c>
      <c r="M188" s="22" t="s">
        <v>200</v>
      </c>
      <c r="N188" s="31">
        <v>8501.4</v>
      </c>
      <c r="O188" s="31">
        <v>5247.78</v>
      </c>
      <c r="P188" s="24">
        <v>100</v>
      </c>
      <c r="Q188" s="6">
        <v>0</v>
      </c>
      <c r="R188" s="6" t="s">
        <v>200</v>
      </c>
      <c r="S188" s="25"/>
      <c r="T188" s="61">
        <v>279</v>
      </c>
      <c r="U188" s="124">
        <v>4.0419999999999998</v>
      </c>
      <c r="V188" s="33" t="s">
        <v>952</v>
      </c>
      <c r="W188" s="1" t="s">
        <v>792</v>
      </c>
      <c r="X188" s="1" t="s">
        <v>793</v>
      </c>
      <c r="Y188" s="19"/>
    </row>
    <row r="189" spans="1:31" s="20" customFormat="1" ht="12" customHeight="1" x14ac:dyDescent="0.25">
      <c r="A189" s="3" t="s">
        <v>550</v>
      </c>
      <c r="B189" s="6">
        <v>6680</v>
      </c>
      <c r="C189" s="126" t="s">
        <v>841</v>
      </c>
      <c r="D189" s="5" t="s">
        <v>842</v>
      </c>
      <c r="E189" s="14" t="s">
        <v>843</v>
      </c>
      <c r="F189" s="6">
        <v>1</v>
      </c>
      <c r="G189" s="6" t="s">
        <v>7</v>
      </c>
      <c r="H189" s="1" t="s">
        <v>844</v>
      </c>
      <c r="I189" s="10">
        <f t="shared" si="10"/>
        <v>27652.240000000002</v>
      </c>
      <c r="J189" s="10">
        <f t="shared" si="11"/>
        <v>17534.72</v>
      </c>
      <c r="K189" s="24">
        <v>7</v>
      </c>
      <c r="L189" s="22" t="s">
        <v>200</v>
      </c>
      <c r="M189" s="22" t="s">
        <v>199</v>
      </c>
      <c r="N189" s="31">
        <v>3950.32</v>
      </c>
      <c r="O189" s="31">
        <v>2504.96</v>
      </c>
      <c r="P189" s="21">
        <v>12</v>
      </c>
      <c r="Q189" s="6">
        <v>0</v>
      </c>
      <c r="R189" s="6" t="s">
        <v>200</v>
      </c>
      <c r="S189" s="14"/>
      <c r="T189" s="6">
        <v>712</v>
      </c>
      <c r="U189" s="124" t="s">
        <v>953</v>
      </c>
      <c r="V189" s="33">
        <v>44652</v>
      </c>
      <c r="W189" s="1" t="s">
        <v>271</v>
      </c>
      <c r="X189" s="1" t="s">
        <v>845</v>
      </c>
      <c r="Z189" s="19"/>
      <c r="AA189" s="19"/>
      <c r="AB189" s="19"/>
      <c r="AC189" s="19"/>
      <c r="AD189" s="19"/>
      <c r="AE189" s="19"/>
    </row>
    <row r="190" spans="1:31" s="20" customFormat="1" ht="12" customHeight="1" x14ac:dyDescent="0.25">
      <c r="A190" s="16" t="s">
        <v>550</v>
      </c>
      <c r="B190" s="6">
        <v>6685</v>
      </c>
      <c r="C190" s="123" t="s">
        <v>368</v>
      </c>
      <c r="D190" s="5" t="s">
        <v>369</v>
      </c>
      <c r="E190" s="14" t="s">
        <v>370</v>
      </c>
      <c r="F190" s="6">
        <v>1</v>
      </c>
      <c r="G190" s="6" t="s">
        <v>7</v>
      </c>
      <c r="H190" s="5" t="s">
        <v>215</v>
      </c>
      <c r="I190" s="10">
        <f t="shared" si="10"/>
        <v>328844.49</v>
      </c>
      <c r="J190" s="10">
        <f t="shared" si="11"/>
        <v>208525.5</v>
      </c>
      <c r="K190" s="6">
        <v>447</v>
      </c>
      <c r="L190" s="22" t="s">
        <v>200</v>
      </c>
      <c r="M190" s="22" t="s">
        <v>200</v>
      </c>
      <c r="N190" s="31">
        <v>735.67</v>
      </c>
      <c r="O190" s="31">
        <v>466.5</v>
      </c>
      <c r="P190" s="24">
        <v>40</v>
      </c>
      <c r="Q190" s="6">
        <v>56</v>
      </c>
      <c r="R190" s="8" t="s">
        <v>199</v>
      </c>
      <c r="S190" s="25">
        <v>47156</v>
      </c>
      <c r="T190" s="24">
        <v>260</v>
      </c>
      <c r="U190" s="124">
        <v>30.457999999999998</v>
      </c>
      <c r="V190" s="33">
        <v>44652</v>
      </c>
      <c r="W190" s="1" t="s">
        <v>371</v>
      </c>
      <c r="X190" s="1" t="s">
        <v>372</v>
      </c>
      <c r="Y190" s="19"/>
    </row>
    <row r="191" spans="1:31" ht="12" customHeight="1" x14ac:dyDescent="0.25">
      <c r="A191" s="3" t="s">
        <v>550</v>
      </c>
      <c r="B191" s="27">
        <v>6685</v>
      </c>
      <c r="C191" s="121" t="s">
        <v>212</v>
      </c>
      <c r="D191" s="7" t="s">
        <v>213</v>
      </c>
      <c r="E191" s="15" t="s">
        <v>214</v>
      </c>
      <c r="F191" s="8">
        <v>1</v>
      </c>
      <c r="G191" s="8" t="s">
        <v>7</v>
      </c>
      <c r="H191" s="7" t="s">
        <v>215</v>
      </c>
      <c r="I191" s="9">
        <f t="shared" si="10"/>
        <v>38797.67</v>
      </c>
      <c r="J191" s="9">
        <f t="shared" si="11"/>
        <v>23949.18</v>
      </c>
      <c r="K191" s="55">
        <v>1</v>
      </c>
      <c r="L191" s="28" t="s">
        <v>200</v>
      </c>
      <c r="M191" s="28" t="s">
        <v>199</v>
      </c>
      <c r="N191" s="31">
        <v>38797.67</v>
      </c>
      <c r="O191" s="31">
        <v>23949.18</v>
      </c>
      <c r="P191" s="8">
        <v>4</v>
      </c>
      <c r="Q191" s="8">
        <v>0</v>
      </c>
      <c r="R191" s="8" t="s">
        <v>199</v>
      </c>
      <c r="S191" s="25"/>
      <c r="T191" s="61">
        <v>202</v>
      </c>
      <c r="U191" s="124">
        <v>8.3000000000000004E-2</v>
      </c>
      <c r="V191" s="33">
        <v>44781</v>
      </c>
      <c r="W191" s="1" t="s">
        <v>150</v>
      </c>
      <c r="X191" s="1" t="s">
        <v>216</v>
      </c>
    </row>
    <row r="192" spans="1:31" ht="12" customHeight="1" x14ac:dyDescent="0.25">
      <c r="A192" s="3" t="s">
        <v>550</v>
      </c>
      <c r="B192" s="6">
        <v>6695</v>
      </c>
      <c r="C192" s="126" t="s">
        <v>555</v>
      </c>
      <c r="D192" s="5" t="s">
        <v>556</v>
      </c>
      <c r="E192" s="14" t="s">
        <v>284</v>
      </c>
      <c r="F192" s="6">
        <v>3</v>
      </c>
      <c r="G192" s="6" t="s">
        <v>11</v>
      </c>
      <c r="H192" s="1" t="s">
        <v>557</v>
      </c>
      <c r="I192" s="10">
        <f t="shared" si="10"/>
        <v>245417.03999999998</v>
      </c>
      <c r="J192" s="10">
        <f t="shared" si="11"/>
        <v>151492</v>
      </c>
      <c r="K192" s="24">
        <v>44</v>
      </c>
      <c r="L192" s="22" t="s">
        <v>200</v>
      </c>
      <c r="M192" s="22" t="s">
        <v>199</v>
      </c>
      <c r="N192" s="31">
        <v>5577.66</v>
      </c>
      <c r="O192" s="31">
        <v>3443</v>
      </c>
      <c r="P192" s="55">
        <v>0</v>
      </c>
      <c r="Q192" s="6">
        <v>27</v>
      </c>
      <c r="R192" s="6" t="s">
        <v>199</v>
      </c>
      <c r="S192" s="25"/>
      <c r="T192" s="61">
        <v>432</v>
      </c>
      <c r="U192" s="124">
        <v>3.0419999999999998</v>
      </c>
      <c r="V192" s="33">
        <v>41604</v>
      </c>
      <c r="W192" s="1" t="s">
        <v>139</v>
      </c>
      <c r="X192" s="1" t="s">
        <v>558</v>
      </c>
    </row>
    <row r="193" spans="1:24" ht="12" customHeight="1" x14ac:dyDescent="0.25">
      <c r="A193" s="3" t="s">
        <v>550</v>
      </c>
      <c r="B193" s="8">
        <v>6685</v>
      </c>
      <c r="C193" s="123" t="s">
        <v>846</v>
      </c>
      <c r="D193" s="7" t="s">
        <v>847</v>
      </c>
      <c r="E193" s="15" t="s">
        <v>848</v>
      </c>
      <c r="F193" s="8">
        <v>4</v>
      </c>
      <c r="G193" s="8" t="s">
        <v>11</v>
      </c>
      <c r="H193" s="13" t="s">
        <v>849</v>
      </c>
      <c r="I193" s="9">
        <f t="shared" si="10"/>
        <v>27596.550000000003</v>
      </c>
      <c r="J193" s="9">
        <f t="shared" si="11"/>
        <v>17034.900000000001</v>
      </c>
      <c r="K193" s="55">
        <v>3</v>
      </c>
      <c r="L193" s="22" t="s">
        <v>200</v>
      </c>
      <c r="M193" s="22" t="s">
        <v>200</v>
      </c>
      <c r="N193" s="31">
        <v>9198.85</v>
      </c>
      <c r="O193" s="82">
        <v>5678.3</v>
      </c>
      <c r="P193" s="56">
        <v>21</v>
      </c>
      <c r="Q193" s="8">
        <v>4</v>
      </c>
      <c r="R193" s="8" t="s">
        <v>200</v>
      </c>
      <c r="S193" s="14"/>
      <c r="T193" s="6">
        <v>467</v>
      </c>
      <c r="U193" s="124" t="s">
        <v>954</v>
      </c>
      <c r="V193" s="33">
        <v>41604</v>
      </c>
      <c r="W193" s="1" t="s">
        <v>707</v>
      </c>
      <c r="X193" s="1" t="s">
        <v>397</v>
      </c>
    </row>
    <row r="194" spans="1:24" ht="12" customHeight="1" x14ac:dyDescent="0.25">
      <c r="A194" s="3" t="s">
        <v>550</v>
      </c>
      <c r="B194" s="24">
        <v>7050</v>
      </c>
      <c r="C194" s="126" t="s">
        <v>794</v>
      </c>
      <c r="D194" s="30" t="s">
        <v>795</v>
      </c>
      <c r="E194" s="26" t="s">
        <v>796</v>
      </c>
      <c r="F194" s="24">
        <v>3</v>
      </c>
      <c r="G194" s="24" t="s">
        <v>11</v>
      </c>
      <c r="H194" s="70" t="s">
        <v>797</v>
      </c>
      <c r="I194" s="10">
        <f t="shared" si="10"/>
        <v>638500.31999999995</v>
      </c>
      <c r="J194" s="10">
        <f t="shared" si="11"/>
        <v>394136</v>
      </c>
      <c r="K194" s="6">
        <v>76</v>
      </c>
      <c r="L194" s="31" t="s">
        <v>199</v>
      </c>
      <c r="M194" s="31" t="s">
        <v>199</v>
      </c>
      <c r="N194" s="31">
        <v>8401.32</v>
      </c>
      <c r="O194" s="31">
        <v>5186</v>
      </c>
      <c r="P194" s="6">
        <v>139</v>
      </c>
      <c r="Q194" s="6">
        <v>0</v>
      </c>
      <c r="R194" s="6" t="s">
        <v>200</v>
      </c>
      <c r="S194" s="25"/>
      <c r="T194" s="61">
        <v>139</v>
      </c>
      <c r="U194" s="124">
        <v>6.75</v>
      </c>
      <c r="V194" s="33" t="s">
        <v>902</v>
      </c>
      <c r="W194" s="1" t="s">
        <v>166</v>
      </c>
      <c r="X194" s="1" t="s">
        <v>631</v>
      </c>
    </row>
    <row r="195" spans="1:24" ht="12" customHeight="1" x14ac:dyDescent="0.25">
      <c r="J195" s="38"/>
    </row>
    <row r="196" spans="1:24" ht="12" customHeight="1" x14ac:dyDescent="0.25">
      <c r="A196" s="53" t="s">
        <v>12</v>
      </c>
      <c r="B196" s="44"/>
      <c r="C196" s="37"/>
      <c r="D196" s="51">
        <f>SUM(N2:N195)</f>
        <v>1998450.639999999</v>
      </c>
      <c r="E196" s="44"/>
      <c r="J196" s="38"/>
    </row>
    <row r="197" spans="1:24" ht="12" customHeight="1" x14ac:dyDescent="0.25">
      <c r="A197" s="53" t="s">
        <v>13</v>
      </c>
      <c r="B197" s="44"/>
      <c r="C197" s="37"/>
      <c r="D197" s="74">
        <f>SUM(K2:K195)</f>
        <v>33245</v>
      </c>
      <c r="J197" s="38"/>
    </row>
    <row r="198" spans="1:24" ht="12" customHeight="1" x14ac:dyDescent="0.25">
      <c r="A198" s="53"/>
      <c r="B198" s="44"/>
      <c r="C198" s="37"/>
      <c r="D198" s="37"/>
      <c r="E198" s="44"/>
      <c r="J198" s="38"/>
    </row>
    <row r="199" spans="1:24" ht="12" customHeight="1" x14ac:dyDescent="0.25">
      <c r="A199" s="53" t="s">
        <v>955</v>
      </c>
      <c r="C199" s="54"/>
      <c r="D199" s="37"/>
      <c r="E199" s="44"/>
      <c r="J199" s="38"/>
    </row>
    <row r="200" spans="1:24" ht="12" customHeight="1" x14ac:dyDescent="0.25">
      <c r="C200" s="139"/>
      <c r="D200" s="37"/>
      <c r="E200" s="44"/>
      <c r="J200" s="38"/>
    </row>
    <row r="201" spans="1:24" ht="12" customHeight="1" x14ac:dyDescent="0.25">
      <c r="A201" s="53" t="s">
        <v>956</v>
      </c>
      <c r="C201" s="139"/>
      <c r="D201" s="37"/>
      <c r="E201" s="44"/>
      <c r="J201" s="38"/>
    </row>
    <row r="202" spans="1:24" ht="12" customHeight="1" x14ac:dyDescent="0.25">
      <c r="B202" s="50"/>
      <c r="C202" s="139"/>
      <c r="D202" s="37"/>
      <c r="E202" s="44"/>
      <c r="J202" s="38"/>
    </row>
    <row r="203" spans="1:24" ht="12" customHeight="1" x14ac:dyDescent="0.25">
      <c r="A203" s="4">
        <v>1</v>
      </c>
      <c r="B203" s="54"/>
      <c r="C203" s="140"/>
      <c r="D203" s="37"/>
      <c r="E203" s="44"/>
      <c r="J203" s="38"/>
    </row>
    <row r="204" spans="1:24" ht="12" customHeight="1" x14ac:dyDescent="0.25">
      <c r="A204" s="4">
        <v>2</v>
      </c>
      <c r="B204" s="65"/>
      <c r="C204" s="54"/>
      <c r="D204" s="37"/>
      <c r="E204" s="44"/>
      <c r="J204" s="38"/>
    </row>
    <row r="205" spans="1:24" ht="12" customHeight="1" x14ac:dyDescent="0.25">
      <c r="A205" s="4">
        <v>3</v>
      </c>
      <c r="B205" s="65"/>
      <c r="C205" s="54"/>
      <c r="D205" s="37"/>
      <c r="E205" s="44"/>
      <c r="J205" s="38"/>
    </row>
    <row r="206" spans="1:24" ht="12" customHeight="1" x14ac:dyDescent="0.25">
      <c r="C206" s="37"/>
      <c r="D206" s="19"/>
      <c r="E206" s="44"/>
      <c r="J206" s="38"/>
    </row>
    <row r="207" spans="1:24" ht="12" customHeight="1" x14ac:dyDescent="0.25">
      <c r="C207" s="37"/>
      <c r="D207" s="19"/>
      <c r="E207" s="44"/>
      <c r="J207" s="38"/>
    </row>
    <row r="208" spans="1:24" ht="12" customHeight="1" x14ac:dyDescent="0.25">
      <c r="C208" s="37"/>
      <c r="D208" s="19"/>
      <c r="E208" s="44"/>
      <c r="J208" s="38"/>
    </row>
    <row r="209" spans="3:10" ht="12" customHeight="1" x14ac:dyDescent="0.25">
      <c r="C209" s="37"/>
      <c r="D209" s="19"/>
      <c r="E209" s="44"/>
      <c r="J209" s="38"/>
    </row>
    <row r="210" spans="3:10" ht="12" customHeight="1" x14ac:dyDescent="0.25">
      <c r="C210" s="37"/>
      <c r="D210" s="19"/>
      <c r="E210" s="44"/>
      <c r="J210" s="38"/>
    </row>
    <row r="211" spans="3:10" ht="12" customHeight="1" x14ac:dyDescent="0.25">
      <c r="C211" s="37"/>
      <c r="D211" s="19"/>
      <c r="E211" s="44"/>
      <c r="J211" s="38"/>
    </row>
    <row r="212" spans="3:10" ht="12" customHeight="1" x14ac:dyDescent="0.25">
      <c r="C212" s="37"/>
      <c r="D212" s="19"/>
      <c r="E212" s="44"/>
      <c r="J212" s="38"/>
    </row>
    <row r="213" spans="3:10" ht="12" customHeight="1" x14ac:dyDescent="0.25">
      <c r="C213" s="37"/>
      <c r="D213" s="19"/>
      <c r="E213" s="44"/>
      <c r="J213" s="38"/>
    </row>
    <row r="214" spans="3:10" ht="12" customHeight="1" x14ac:dyDescent="0.25">
      <c r="C214" s="37"/>
      <c r="D214" s="19"/>
      <c r="E214" s="44"/>
      <c r="J214" s="38"/>
    </row>
    <row r="215" spans="3:10" ht="12" customHeight="1" x14ac:dyDescent="0.25">
      <c r="C215" s="37"/>
      <c r="D215" s="19"/>
      <c r="E215" s="44"/>
      <c r="J215" s="38"/>
    </row>
    <row r="216" spans="3:10" ht="12" customHeight="1" x14ac:dyDescent="0.25">
      <c r="C216" s="37"/>
      <c r="D216" s="19"/>
      <c r="E216" s="44"/>
      <c r="J216" s="38"/>
    </row>
    <row r="217" spans="3:10" ht="12" customHeight="1" x14ac:dyDescent="0.25">
      <c r="C217" s="37"/>
      <c r="D217" s="19"/>
      <c r="E217" s="44"/>
      <c r="J217" s="38"/>
    </row>
    <row r="218" spans="3:10" ht="12" customHeight="1" x14ac:dyDescent="0.25">
      <c r="C218" s="37"/>
      <c r="D218" s="19"/>
      <c r="E218" s="44"/>
      <c r="J218" s="38"/>
    </row>
    <row r="219" spans="3:10" ht="12" customHeight="1" x14ac:dyDescent="0.25">
      <c r="C219" s="37"/>
      <c r="D219" s="19"/>
      <c r="E219" s="44"/>
      <c r="J219" s="38"/>
    </row>
    <row r="220" spans="3:10" ht="12" customHeight="1" x14ac:dyDescent="0.25">
      <c r="C220" s="37"/>
      <c r="D220" s="19"/>
      <c r="E220" s="44"/>
      <c r="J220" s="38"/>
    </row>
    <row r="221" spans="3:10" ht="12" customHeight="1" x14ac:dyDescent="0.25">
      <c r="C221" s="37"/>
      <c r="D221" s="19"/>
      <c r="E221" s="44"/>
      <c r="J221" s="38"/>
    </row>
    <row r="222" spans="3:10" ht="12" customHeight="1" x14ac:dyDescent="0.25">
      <c r="C222" s="37"/>
      <c r="D222" s="19"/>
      <c r="E222" s="44"/>
      <c r="J222" s="38"/>
    </row>
    <row r="223" spans="3:10" ht="12" customHeight="1" x14ac:dyDescent="0.25">
      <c r="C223" s="37"/>
      <c r="D223" s="19"/>
      <c r="E223" s="44"/>
      <c r="J223" s="38"/>
    </row>
    <row r="224" spans="3:10" ht="12" customHeight="1" x14ac:dyDescent="0.25">
      <c r="C224" s="37"/>
      <c r="D224" s="19"/>
      <c r="E224" s="44"/>
      <c r="J224" s="38"/>
    </row>
    <row r="225" spans="3:10" ht="12" customHeight="1" x14ac:dyDescent="0.25">
      <c r="C225" s="37"/>
      <c r="D225" s="19"/>
      <c r="E225" s="44"/>
      <c r="J225" s="38"/>
    </row>
    <row r="226" spans="3:10" ht="12" customHeight="1" x14ac:dyDescent="0.25">
      <c r="C226" s="37"/>
      <c r="D226" s="19"/>
      <c r="E226" s="44"/>
      <c r="J226" s="38"/>
    </row>
    <row r="227" spans="3:10" ht="12" customHeight="1" x14ac:dyDescent="0.25">
      <c r="C227" s="37"/>
      <c r="D227" s="19"/>
      <c r="E227" s="44"/>
      <c r="J227" s="38"/>
    </row>
    <row r="228" spans="3:10" ht="12" customHeight="1" x14ac:dyDescent="0.25">
      <c r="C228" s="37"/>
      <c r="D228" s="19"/>
      <c r="E228" s="44"/>
      <c r="J228" s="38"/>
    </row>
    <row r="229" spans="3:10" ht="12" customHeight="1" x14ac:dyDescent="0.25">
      <c r="C229" s="37"/>
      <c r="D229" s="19"/>
      <c r="E229" s="44"/>
      <c r="J229" s="38"/>
    </row>
    <row r="230" spans="3:10" ht="12" customHeight="1" x14ac:dyDescent="0.25">
      <c r="C230" s="37"/>
      <c r="D230" s="19"/>
      <c r="E230" s="44"/>
      <c r="J230" s="38"/>
    </row>
    <row r="231" spans="3:10" ht="12" customHeight="1" x14ac:dyDescent="0.25">
      <c r="C231" s="37"/>
      <c r="D231" s="19"/>
      <c r="E231" s="44"/>
      <c r="J231" s="38"/>
    </row>
    <row r="232" spans="3:10" ht="12" customHeight="1" x14ac:dyDescent="0.25">
      <c r="C232" s="37"/>
      <c r="D232" s="19"/>
      <c r="E232" s="44"/>
      <c r="J232" s="38"/>
    </row>
    <row r="233" spans="3:10" ht="12" customHeight="1" x14ac:dyDescent="0.25">
      <c r="C233" s="37"/>
      <c r="D233" s="19"/>
      <c r="E233" s="44"/>
      <c r="J233" s="38"/>
    </row>
    <row r="234" spans="3:10" ht="12" customHeight="1" x14ac:dyDescent="0.25">
      <c r="C234" s="37"/>
      <c r="D234" s="19"/>
      <c r="E234" s="44"/>
      <c r="J234" s="38"/>
    </row>
    <row r="235" spans="3:10" ht="12" customHeight="1" x14ac:dyDescent="0.25">
      <c r="C235" s="37"/>
      <c r="D235" s="19"/>
      <c r="E235" s="44"/>
      <c r="J235" s="38"/>
    </row>
    <row r="236" spans="3:10" ht="12" customHeight="1" x14ac:dyDescent="0.25">
      <c r="C236" s="37"/>
      <c r="D236" s="19"/>
      <c r="E236" s="44"/>
      <c r="J236" s="38"/>
    </row>
    <row r="237" spans="3:10" ht="12" customHeight="1" x14ac:dyDescent="0.25">
      <c r="C237" s="37"/>
      <c r="D237" s="19"/>
      <c r="E237" s="44"/>
      <c r="J237" s="38"/>
    </row>
    <row r="238" spans="3:10" ht="12" customHeight="1" x14ac:dyDescent="0.25">
      <c r="C238" s="37"/>
      <c r="D238" s="19"/>
      <c r="E238" s="44"/>
      <c r="J238" s="38"/>
    </row>
    <row r="239" spans="3:10" ht="12" customHeight="1" x14ac:dyDescent="0.25">
      <c r="C239" s="37"/>
      <c r="D239" s="19"/>
      <c r="E239" s="44"/>
      <c r="J239" s="38"/>
    </row>
    <row r="240" spans="3:10" ht="12" customHeight="1" x14ac:dyDescent="0.25">
      <c r="C240" s="37"/>
      <c r="D240" s="19"/>
      <c r="E240" s="44"/>
      <c r="J240" s="38"/>
    </row>
    <row r="241" spans="3:10" ht="12" customHeight="1" x14ac:dyDescent="0.25">
      <c r="C241" s="37"/>
      <c r="D241" s="19"/>
      <c r="E241" s="44"/>
      <c r="J241" s="38"/>
    </row>
    <row r="242" spans="3:10" ht="12" customHeight="1" x14ac:dyDescent="0.25">
      <c r="C242" s="37"/>
      <c r="D242" s="19"/>
      <c r="E242" s="44"/>
      <c r="J242" s="38"/>
    </row>
    <row r="243" spans="3:10" ht="12" customHeight="1" x14ac:dyDescent="0.25">
      <c r="C243" s="37"/>
      <c r="D243" s="19"/>
      <c r="E243" s="44"/>
      <c r="J243" s="38"/>
    </row>
    <row r="244" spans="3:10" ht="12" customHeight="1" x14ac:dyDescent="0.25">
      <c r="C244" s="37"/>
      <c r="D244" s="19"/>
      <c r="E244" s="44"/>
      <c r="J244" s="38"/>
    </row>
    <row r="245" spans="3:10" ht="12" customHeight="1" x14ac:dyDescent="0.25">
      <c r="C245" s="37"/>
      <c r="D245" s="19"/>
      <c r="E245" s="44"/>
      <c r="J245" s="38"/>
    </row>
    <row r="246" spans="3:10" ht="12" customHeight="1" x14ac:dyDescent="0.25">
      <c r="C246" s="37"/>
      <c r="D246" s="19"/>
      <c r="E246" s="44"/>
      <c r="J246" s="38"/>
    </row>
    <row r="247" spans="3:10" ht="12" customHeight="1" x14ac:dyDescent="0.25">
      <c r="C247" s="37"/>
      <c r="D247" s="19"/>
      <c r="E247" s="44"/>
      <c r="J247" s="38"/>
    </row>
    <row r="248" spans="3:10" ht="12" customHeight="1" x14ac:dyDescent="0.25">
      <c r="C248" s="37"/>
      <c r="D248" s="19"/>
      <c r="E248" s="44"/>
      <c r="J248" s="38"/>
    </row>
    <row r="249" spans="3:10" ht="12" customHeight="1" x14ac:dyDescent="0.25">
      <c r="C249" s="37"/>
      <c r="D249" s="19"/>
      <c r="E249" s="44"/>
      <c r="J249" s="38"/>
    </row>
    <row r="250" spans="3:10" ht="12" customHeight="1" x14ac:dyDescent="0.25">
      <c r="C250" s="37"/>
      <c r="D250" s="19"/>
      <c r="E250" s="44"/>
      <c r="J250" s="38"/>
    </row>
    <row r="251" spans="3:10" ht="12" customHeight="1" x14ac:dyDescent="0.25">
      <c r="C251" s="37"/>
      <c r="D251" s="19"/>
      <c r="E251" s="44"/>
      <c r="J251" s="38"/>
    </row>
    <row r="252" spans="3:10" ht="12" customHeight="1" x14ac:dyDescent="0.25">
      <c r="C252" s="37"/>
      <c r="D252" s="19"/>
      <c r="E252" s="44"/>
      <c r="J252" s="38"/>
    </row>
    <row r="253" spans="3:10" ht="12" customHeight="1" x14ac:dyDescent="0.25">
      <c r="C253" s="37"/>
      <c r="D253" s="19"/>
      <c r="E253" s="44"/>
      <c r="J253" s="38"/>
    </row>
    <row r="254" spans="3:10" ht="12" customHeight="1" x14ac:dyDescent="0.25">
      <c r="C254" s="37"/>
      <c r="D254" s="19"/>
      <c r="E254" s="44"/>
      <c r="J254" s="38"/>
    </row>
    <row r="255" spans="3:10" ht="12" customHeight="1" x14ac:dyDescent="0.25">
      <c r="C255" s="37"/>
      <c r="D255" s="19"/>
      <c r="E255" s="44"/>
      <c r="J255" s="38"/>
    </row>
    <row r="256" spans="3:10" ht="12" customHeight="1" x14ac:dyDescent="0.25">
      <c r="C256" s="37"/>
      <c r="D256" s="19"/>
      <c r="E256" s="44"/>
      <c r="J256" s="38"/>
    </row>
    <row r="257" spans="3:10" ht="12" customHeight="1" x14ac:dyDescent="0.25">
      <c r="C257" s="37"/>
      <c r="D257" s="19"/>
      <c r="E257" s="44"/>
      <c r="J257" s="38"/>
    </row>
    <row r="258" spans="3:10" ht="12" customHeight="1" x14ac:dyDescent="0.25">
      <c r="C258" s="37"/>
      <c r="D258" s="19"/>
      <c r="E258" s="44"/>
      <c r="J258" s="38"/>
    </row>
    <row r="259" spans="3:10" ht="12" customHeight="1" x14ac:dyDescent="0.25">
      <c r="C259" s="37"/>
      <c r="D259" s="19"/>
      <c r="E259" s="44"/>
      <c r="J259" s="38"/>
    </row>
    <row r="260" spans="3:10" ht="12" customHeight="1" x14ac:dyDescent="0.25">
      <c r="C260" s="37"/>
      <c r="D260" s="19"/>
      <c r="E260" s="44"/>
      <c r="J260" s="38"/>
    </row>
    <row r="261" spans="3:10" ht="12" customHeight="1" x14ac:dyDescent="0.25">
      <c r="C261" s="37"/>
      <c r="D261" s="19"/>
      <c r="E261" s="44"/>
      <c r="J261" s="38"/>
    </row>
    <row r="262" spans="3:10" ht="12" customHeight="1" x14ac:dyDescent="0.25">
      <c r="C262" s="37"/>
      <c r="D262" s="19"/>
      <c r="E262" s="44"/>
      <c r="J262" s="38"/>
    </row>
    <row r="263" spans="3:10" ht="12" customHeight="1" x14ac:dyDescent="0.25">
      <c r="C263" s="37"/>
      <c r="D263" s="19"/>
      <c r="E263" s="44"/>
      <c r="J263" s="38"/>
    </row>
    <row r="264" spans="3:10" ht="12" customHeight="1" x14ac:dyDescent="0.25">
      <c r="C264" s="37"/>
      <c r="D264" s="19"/>
      <c r="E264" s="44"/>
      <c r="J264" s="38"/>
    </row>
    <row r="265" spans="3:10" ht="12" customHeight="1" x14ac:dyDescent="0.25">
      <c r="C265" s="37"/>
      <c r="D265" s="19"/>
      <c r="E265" s="44"/>
      <c r="J265" s="38"/>
    </row>
    <row r="266" spans="3:10" ht="12" customHeight="1" x14ac:dyDescent="0.25">
      <c r="C266" s="37"/>
      <c r="D266" s="19"/>
      <c r="E266" s="44"/>
      <c r="J266" s="38"/>
    </row>
    <row r="267" spans="3:10" ht="12" customHeight="1" x14ac:dyDescent="0.25">
      <c r="C267" s="37"/>
      <c r="D267" s="19"/>
      <c r="E267" s="44"/>
      <c r="J267" s="38"/>
    </row>
    <row r="268" spans="3:10" ht="12" customHeight="1" x14ac:dyDescent="0.25">
      <c r="C268" s="37"/>
      <c r="D268" s="19"/>
      <c r="E268" s="44"/>
      <c r="J268" s="38"/>
    </row>
    <row r="269" spans="3:10" ht="12" customHeight="1" x14ac:dyDescent="0.25">
      <c r="C269" s="37"/>
      <c r="D269" s="19"/>
      <c r="E269" s="44"/>
      <c r="J269" s="38"/>
    </row>
    <row r="270" spans="3:10" ht="12" customHeight="1" x14ac:dyDescent="0.25">
      <c r="C270" s="37"/>
      <c r="D270" s="19"/>
      <c r="E270" s="44"/>
      <c r="J270" s="38"/>
    </row>
    <row r="271" spans="3:10" ht="12" customHeight="1" x14ac:dyDescent="0.25">
      <c r="C271" s="37"/>
      <c r="D271" s="19"/>
      <c r="E271" s="44"/>
      <c r="J271" s="38"/>
    </row>
    <row r="272" spans="3:10" ht="12" customHeight="1" x14ac:dyDescent="0.25">
      <c r="C272" s="37"/>
      <c r="D272" s="19"/>
      <c r="E272" s="44"/>
      <c r="J272" s="38"/>
    </row>
    <row r="273" spans="3:10" ht="12" customHeight="1" x14ac:dyDescent="0.25">
      <c r="C273" s="37"/>
      <c r="D273" s="19"/>
      <c r="E273" s="44"/>
      <c r="J273" s="38"/>
    </row>
    <row r="274" spans="3:10" ht="12" customHeight="1" x14ac:dyDescent="0.25">
      <c r="C274" s="37"/>
      <c r="D274" s="19"/>
      <c r="E274" s="44"/>
      <c r="J274" s="38"/>
    </row>
    <row r="275" spans="3:10" ht="12" customHeight="1" x14ac:dyDescent="0.25">
      <c r="C275" s="37"/>
      <c r="D275" s="19"/>
      <c r="E275" s="44"/>
      <c r="J275" s="38"/>
    </row>
    <row r="276" spans="3:10" ht="12" customHeight="1" x14ac:dyDescent="0.25">
      <c r="C276" s="37"/>
      <c r="D276" s="19"/>
      <c r="E276" s="44"/>
      <c r="J276" s="38"/>
    </row>
    <row r="277" spans="3:10" ht="12" customHeight="1" x14ac:dyDescent="0.25">
      <c r="C277" s="37"/>
      <c r="D277" s="19"/>
      <c r="E277" s="44"/>
      <c r="J277" s="38"/>
    </row>
    <row r="278" spans="3:10" ht="12" customHeight="1" x14ac:dyDescent="0.25">
      <c r="C278" s="37"/>
      <c r="D278" s="19"/>
      <c r="E278" s="44"/>
      <c r="J278" s="38"/>
    </row>
    <row r="279" spans="3:10" ht="12" customHeight="1" x14ac:dyDescent="0.25">
      <c r="C279" s="37"/>
      <c r="D279" s="19"/>
      <c r="E279" s="44"/>
      <c r="J279" s="38"/>
    </row>
    <row r="280" spans="3:10" ht="12" customHeight="1" x14ac:dyDescent="0.25">
      <c r="C280" s="37"/>
      <c r="D280" s="19"/>
      <c r="E280" s="44"/>
      <c r="J280" s="38"/>
    </row>
    <row r="281" spans="3:10" ht="12" customHeight="1" x14ac:dyDescent="0.25">
      <c r="C281" s="37"/>
      <c r="D281" s="19"/>
      <c r="E281" s="44"/>
      <c r="J281" s="38"/>
    </row>
    <row r="282" spans="3:10" ht="12" customHeight="1" x14ac:dyDescent="0.25">
      <c r="C282" s="37"/>
      <c r="D282" s="19"/>
      <c r="E282" s="44"/>
      <c r="J282" s="38"/>
    </row>
    <row r="283" spans="3:10" ht="12" customHeight="1" x14ac:dyDescent="0.25">
      <c r="C283" s="37"/>
      <c r="D283" s="19"/>
      <c r="E283" s="44"/>
      <c r="J283" s="38"/>
    </row>
    <row r="284" spans="3:10" ht="12" customHeight="1" x14ac:dyDescent="0.25">
      <c r="C284" s="37"/>
      <c r="D284" s="19"/>
      <c r="E284" s="44"/>
      <c r="J284" s="38"/>
    </row>
    <row r="285" spans="3:10" ht="12" customHeight="1" x14ac:dyDescent="0.25">
      <c r="C285" s="37"/>
      <c r="D285" s="19"/>
      <c r="E285" s="44"/>
      <c r="J285" s="38"/>
    </row>
    <row r="286" spans="3:10" ht="12" customHeight="1" x14ac:dyDescent="0.25">
      <c r="C286" s="37"/>
      <c r="D286" s="19"/>
      <c r="E286" s="44"/>
      <c r="J286" s="38"/>
    </row>
    <row r="287" spans="3:10" ht="12" customHeight="1" x14ac:dyDescent="0.25">
      <c r="C287" s="37"/>
      <c r="D287" s="19"/>
      <c r="E287" s="44"/>
      <c r="J287" s="38"/>
    </row>
    <row r="288" spans="3:10" ht="12" customHeight="1" x14ac:dyDescent="0.25">
      <c r="C288" s="37"/>
      <c r="D288" s="19"/>
      <c r="E288" s="44"/>
      <c r="J288" s="38"/>
    </row>
    <row r="289" spans="3:10" ht="12" customHeight="1" x14ac:dyDescent="0.25">
      <c r="C289" s="37"/>
      <c r="D289" s="19"/>
      <c r="E289" s="44"/>
      <c r="J289" s="38"/>
    </row>
    <row r="290" spans="3:10" ht="12" customHeight="1" x14ac:dyDescent="0.25">
      <c r="C290" s="37"/>
      <c r="D290" s="19"/>
      <c r="E290" s="44"/>
      <c r="J290" s="38"/>
    </row>
    <row r="291" spans="3:10" ht="12" customHeight="1" x14ac:dyDescent="0.25">
      <c r="C291" s="37"/>
      <c r="D291" s="19"/>
      <c r="E291" s="44"/>
      <c r="J291" s="38"/>
    </row>
    <row r="292" spans="3:10" ht="12" customHeight="1" x14ac:dyDescent="0.25">
      <c r="C292" s="37"/>
      <c r="D292" s="19"/>
      <c r="E292" s="44"/>
      <c r="J292" s="38"/>
    </row>
    <row r="293" spans="3:10" ht="12" customHeight="1" x14ac:dyDescent="0.25">
      <c r="C293" s="37"/>
      <c r="D293" s="19"/>
      <c r="E293" s="44"/>
      <c r="J293" s="38"/>
    </row>
    <row r="294" spans="3:10" ht="12" customHeight="1" x14ac:dyDescent="0.25">
      <c r="C294" s="37"/>
      <c r="D294" s="19"/>
      <c r="E294" s="44"/>
      <c r="J294" s="38"/>
    </row>
    <row r="295" spans="3:10" ht="12" customHeight="1" x14ac:dyDescent="0.25">
      <c r="C295" s="37"/>
      <c r="D295" s="19"/>
      <c r="E295" s="44"/>
      <c r="J295" s="38"/>
    </row>
    <row r="296" spans="3:10" ht="12" customHeight="1" x14ac:dyDescent="0.25">
      <c r="C296" s="37"/>
      <c r="D296" s="19"/>
      <c r="E296" s="44"/>
      <c r="J296" s="38"/>
    </row>
    <row r="297" spans="3:10" ht="12" customHeight="1" x14ac:dyDescent="0.25">
      <c r="C297" s="37"/>
      <c r="D297" s="19"/>
      <c r="E297" s="44"/>
      <c r="J297" s="38"/>
    </row>
    <row r="298" spans="3:10" ht="12" customHeight="1" x14ac:dyDescent="0.25">
      <c r="C298" s="37"/>
      <c r="D298" s="19"/>
      <c r="E298" s="44"/>
      <c r="J298" s="38"/>
    </row>
    <row r="299" spans="3:10" ht="12" customHeight="1" x14ac:dyDescent="0.25">
      <c r="C299" s="37"/>
      <c r="D299" s="19"/>
      <c r="E299" s="44"/>
      <c r="J299" s="38"/>
    </row>
    <row r="300" spans="3:10" ht="12" customHeight="1" x14ac:dyDescent="0.25">
      <c r="C300" s="37"/>
      <c r="D300" s="19"/>
      <c r="E300" s="44"/>
      <c r="J300" s="38"/>
    </row>
    <row r="301" spans="3:10" ht="12" customHeight="1" x14ac:dyDescent="0.25">
      <c r="C301" s="37"/>
      <c r="D301" s="19"/>
      <c r="E301" s="44"/>
      <c r="J301" s="38"/>
    </row>
    <row r="302" spans="3:10" ht="12" customHeight="1" x14ac:dyDescent="0.25">
      <c r="C302" s="37"/>
      <c r="D302" s="19"/>
      <c r="E302" s="44"/>
      <c r="J302" s="38"/>
    </row>
    <row r="303" spans="3:10" ht="12" customHeight="1" x14ac:dyDescent="0.25">
      <c r="C303" s="37"/>
      <c r="D303" s="19"/>
      <c r="E303" s="44"/>
      <c r="J303" s="38"/>
    </row>
    <row r="304" spans="3:10" ht="12" customHeight="1" x14ac:dyDescent="0.25">
      <c r="C304" s="37"/>
      <c r="D304" s="19"/>
      <c r="E304" s="44"/>
      <c r="J304" s="38"/>
    </row>
    <row r="305" spans="3:10" ht="12" customHeight="1" x14ac:dyDescent="0.25">
      <c r="C305" s="37"/>
      <c r="D305" s="19"/>
      <c r="E305" s="44"/>
      <c r="J305" s="38"/>
    </row>
    <row r="306" spans="3:10" ht="12" customHeight="1" x14ac:dyDescent="0.25">
      <c r="C306" s="37"/>
      <c r="D306" s="19"/>
      <c r="E306" s="44"/>
      <c r="J306" s="38"/>
    </row>
    <row r="307" spans="3:10" ht="12" customHeight="1" x14ac:dyDescent="0.25">
      <c r="C307" s="37"/>
      <c r="D307" s="19"/>
      <c r="E307" s="44"/>
      <c r="J307" s="38"/>
    </row>
    <row r="308" spans="3:10" ht="12" customHeight="1" x14ac:dyDescent="0.25">
      <c r="C308" s="37"/>
      <c r="D308" s="19"/>
      <c r="E308" s="44"/>
      <c r="J308" s="38"/>
    </row>
    <row r="309" spans="3:10" ht="12" customHeight="1" x14ac:dyDescent="0.25">
      <c r="C309" s="37"/>
      <c r="D309" s="19"/>
      <c r="E309" s="44"/>
      <c r="J309" s="38"/>
    </row>
    <row r="310" spans="3:10" ht="12" customHeight="1" x14ac:dyDescent="0.25">
      <c r="C310" s="37"/>
      <c r="D310" s="19"/>
      <c r="E310" s="44"/>
      <c r="J310" s="38"/>
    </row>
    <row r="311" spans="3:10" ht="12" customHeight="1" x14ac:dyDescent="0.25">
      <c r="C311" s="37"/>
      <c r="D311" s="19"/>
      <c r="E311" s="44"/>
      <c r="J311" s="38"/>
    </row>
    <row r="312" spans="3:10" ht="12" customHeight="1" x14ac:dyDescent="0.25">
      <c r="C312" s="37"/>
      <c r="D312" s="19"/>
      <c r="E312" s="44"/>
      <c r="J312" s="38"/>
    </row>
    <row r="313" spans="3:10" ht="12" customHeight="1" x14ac:dyDescent="0.25">
      <c r="C313" s="37"/>
      <c r="D313" s="19"/>
      <c r="E313" s="44"/>
      <c r="J313" s="38"/>
    </row>
    <row r="314" spans="3:10" ht="12" customHeight="1" x14ac:dyDescent="0.25">
      <c r="C314" s="37"/>
      <c r="D314" s="19"/>
      <c r="E314" s="44"/>
      <c r="J314" s="38"/>
    </row>
    <row r="315" spans="3:10" ht="12" customHeight="1" x14ac:dyDescent="0.25">
      <c r="C315" s="37"/>
      <c r="D315" s="19"/>
      <c r="E315" s="44"/>
      <c r="J315" s="38"/>
    </row>
    <row r="316" spans="3:10" ht="12" customHeight="1" x14ac:dyDescent="0.25">
      <c r="C316" s="37"/>
      <c r="D316" s="19"/>
      <c r="E316" s="44"/>
      <c r="J316" s="38"/>
    </row>
    <row r="317" spans="3:10" ht="12" customHeight="1" x14ac:dyDescent="0.25">
      <c r="C317" s="37"/>
      <c r="D317" s="19"/>
      <c r="E317" s="44"/>
      <c r="J317" s="38"/>
    </row>
    <row r="318" spans="3:10" ht="12" customHeight="1" x14ac:dyDescent="0.25">
      <c r="C318" s="37"/>
      <c r="D318" s="19"/>
      <c r="E318" s="44"/>
      <c r="J318" s="38"/>
    </row>
    <row r="319" spans="3:10" ht="12" customHeight="1" x14ac:dyDescent="0.25">
      <c r="C319" s="37"/>
      <c r="D319" s="19"/>
      <c r="E319" s="44"/>
      <c r="J319" s="38"/>
    </row>
    <row r="320" spans="3:10" ht="12" customHeight="1" x14ac:dyDescent="0.25">
      <c r="C320" s="37"/>
      <c r="D320" s="19"/>
      <c r="E320" s="44"/>
      <c r="J320" s="38"/>
    </row>
    <row r="321" spans="3:10" ht="12" customHeight="1" x14ac:dyDescent="0.25">
      <c r="C321" s="37"/>
      <c r="D321" s="19"/>
      <c r="E321" s="44"/>
      <c r="J321" s="38"/>
    </row>
    <row r="322" spans="3:10" ht="12" customHeight="1" x14ac:dyDescent="0.25">
      <c r="C322" s="37"/>
      <c r="D322" s="19"/>
      <c r="E322" s="44"/>
      <c r="J322" s="38"/>
    </row>
    <row r="323" spans="3:10" ht="12" customHeight="1" x14ac:dyDescent="0.25">
      <c r="C323" s="37"/>
      <c r="D323" s="19"/>
      <c r="E323" s="44"/>
      <c r="J323" s="38"/>
    </row>
    <row r="324" spans="3:10" ht="12" customHeight="1" x14ac:dyDescent="0.25">
      <c r="C324" s="37"/>
      <c r="D324" s="19"/>
      <c r="E324" s="44"/>
      <c r="J324" s="38"/>
    </row>
    <row r="325" spans="3:10" ht="12" customHeight="1" x14ac:dyDescent="0.25">
      <c r="C325" s="37"/>
      <c r="D325" s="19"/>
      <c r="E325" s="44"/>
      <c r="J325" s="38"/>
    </row>
    <row r="326" spans="3:10" ht="12" customHeight="1" x14ac:dyDescent="0.25">
      <c r="C326" s="37"/>
      <c r="D326" s="19"/>
      <c r="E326" s="44"/>
      <c r="J326" s="38"/>
    </row>
    <row r="327" spans="3:10" ht="12" customHeight="1" x14ac:dyDescent="0.25">
      <c r="C327" s="37"/>
      <c r="D327" s="19"/>
      <c r="E327" s="44"/>
      <c r="J327" s="38"/>
    </row>
    <row r="328" spans="3:10" ht="12" customHeight="1" x14ac:dyDescent="0.25">
      <c r="C328" s="37"/>
      <c r="D328" s="19"/>
      <c r="E328" s="44"/>
      <c r="J328" s="38"/>
    </row>
    <row r="329" spans="3:10" ht="12" customHeight="1" x14ac:dyDescent="0.25">
      <c r="C329" s="37"/>
      <c r="D329" s="19"/>
      <c r="E329" s="44"/>
      <c r="J329" s="38"/>
    </row>
    <row r="330" spans="3:10" ht="12" customHeight="1" x14ac:dyDescent="0.25">
      <c r="C330" s="37"/>
      <c r="D330" s="19"/>
      <c r="E330" s="44"/>
      <c r="J330" s="38"/>
    </row>
    <row r="331" spans="3:10" ht="12" customHeight="1" x14ac:dyDescent="0.25">
      <c r="C331" s="37"/>
      <c r="D331" s="19"/>
      <c r="E331" s="44"/>
      <c r="J331" s="38"/>
    </row>
    <row r="332" spans="3:10" ht="12" customHeight="1" x14ac:dyDescent="0.25">
      <c r="C332" s="37"/>
      <c r="D332" s="19"/>
      <c r="E332" s="44"/>
      <c r="J332" s="38"/>
    </row>
    <row r="333" spans="3:10" ht="12" customHeight="1" x14ac:dyDescent="0.25">
      <c r="C333" s="37"/>
      <c r="D333" s="19"/>
      <c r="E333" s="44"/>
      <c r="J333" s="38"/>
    </row>
    <row r="334" spans="3:10" ht="12" customHeight="1" x14ac:dyDescent="0.25">
      <c r="C334" s="37"/>
      <c r="D334" s="19"/>
      <c r="E334" s="44"/>
      <c r="J334" s="38"/>
    </row>
    <row r="335" spans="3:10" ht="12" customHeight="1" x14ac:dyDescent="0.25">
      <c r="C335" s="37"/>
      <c r="D335" s="19"/>
      <c r="E335" s="44"/>
      <c r="J335" s="38"/>
    </row>
    <row r="336" spans="3:10" ht="12" customHeight="1" x14ac:dyDescent="0.25">
      <c r="C336" s="37"/>
      <c r="D336" s="19"/>
      <c r="E336" s="44"/>
      <c r="J336" s="38"/>
    </row>
    <row r="337" spans="3:10" ht="12" customHeight="1" x14ac:dyDescent="0.25">
      <c r="C337" s="37"/>
      <c r="D337" s="19"/>
      <c r="E337" s="44"/>
      <c r="J337" s="38"/>
    </row>
    <row r="338" spans="3:10" ht="12" customHeight="1" x14ac:dyDescent="0.25">
      <c r="C338" s="37"/>
      <c r="D338" s="19"/>
      <c r="E338" s="44"/>
      <c r="J338" s="38"/>
    </row>
    <row r="339" spans="3:10" ht="12" customHeight="1" x14ac:dyDescent="0.25">
      <c r="C339" s="37"/>
      <c r="D339" s="19"/>
      <c r="E339" s="44"/>
      <c r="J339" s="38"/>
    </row>
    <row r="340" spans="3:10" ht="12" customHeight="1" x14ac:dyDescent="0.25">
      <c r="C340" s="37"/>
      <c r="D340" s="19"/>
      <c r="E340" s="44"/>
      <c r="J340" s="38"/>
    </row>
    <row r="341" spans="3:10" ht="12" customHeight="1" x14ac:dyDescent="0.25">
      <c r="C341" s="37"/>
      <c r="D341" s="19"/>
      <c r="E341" s="44"/>
      <c r="J341" s="38"/>
    </row>
    <row r="342" spans="3:10" ht="12" customHeight="1" x14ac:dyDescent="0.25">
      <c r="C342" s="37"/>
      <c r="D342" s="19"/>
      <c r="E342" s="44"/>
      <c r="J342" s="38"/>
    </row>
    <row r="343" spans="3:10" ht="12" customHeight="1" x14ac:dyDescent="0.25">
      <c r="C343" s="37"/>
      <c r="D343" s="19"/>
      <c r="E343" s="44"/>
      <c r="J343" s="38"/>
    </row>
    <row r="344" spans="3:10" ht="12" customHeight="1" x14ac:dyDescent="0.25">
      <c r="C344" s="37"/>
      <c r="D344" s="19"/>
      <c r="E344" s="44"/>
      <c r="J344" s="38"/>
    </row>
    <row r="345" spans="3:10" ht="12" customHeight="1" x14ac:dyDescent="0.25">
      <c r="C345" s="37"/>
      <c r="D345" s="19"/>
      <c r="E345" s="44"/>
      <c r="J345" s="38"/>
    </row>
    <row r="346" spans="3:10" ht="12" customHeight="1" x14ac:dyDescent="0.25">
      <c r="C346" s="37"/>
      <c r="D346" s="19"/>
      <c r="E346" s="44"/>
      <c r="J346" s="38"/>
    </row>
    <row r="347" spans="3:10" ht="12" customHeight="1" x14ac:dyDescent="0.25">
      <c r="C347" s="37"/>
      <c r="D347" s="19"/>
      <c r="E347" s="44"/>
      <c r="J347" s="38"/>
    </row>
    <row r="348" spans="3:10" ht="12" customHeight="1" x14ac:dyDescent="0.25">
      <c r="C348" s="37"/>
      <c r="D348" s="19"/>
      <c r="E348" s="44"/>
      <c r="J348" s="38"/>
    </row>
    <row r="349" spans="3:10" ht="12" customHeight="1" x14ac:dyDescent="0.25">
      <c r="C349" s="37"/>
      <c r="D349" s="19"/>
      <c r="E349" s="44"/>
      <c r="J349" s="38"/>
    </row>
    <row r="350" spans="3:10" ht="12" customHeight="1" x14ac:dyDescent="0.25">
      <c r="C350" s="37"/>
      <c r="D350" s="19"/>
      <c r="E350" s="44"/>
      <c r="J350" s="38"/>
    </row>
    <row r="351" spans="3:10" ht="12" customHeight="1" x14ac:dyDescent="0.25">
      <c r="C351" s="37"/>
      <c r="D351" s="19"/>
      <c r="E351" s="44"/>
      <c r="J351" s="38"/>
    </row>
    <row r="352" spans="3:10" ht="12" customHeight="1" x14ac:dyDescent="0.25">
      <c r="C352" s="37"/>
      <c r="D352" s="19"/>
      <c r="E352" s="44"/>
      <c r="J352" s="38"/>
    </row>
    <row r="353" spans="3:10" ht="12" customHeight="1" x14ac:dyDescent="0.25">
      <c r="C353" s="37"/>
      <c r="D353" s="19"/>
      <c r="E353" s="44"/>
      <c r="J353" s="38"/>
    </row>
    <row r="354" spans="3:10" ht="12" customHeight="1" x14ac:dyDescent="0.25">
      <c r="C354" s="37"/>
      <c r="D354" s="19"/>
      <c r="E354" s="44"/>
      <c r="J354" s="38"/>
    </row>
    <row r="355" spans="3:10" ht="12" customHeight="1" x14ac:dyDescent="0.25">
      <c r="C355" s="37"/>
      <c r="D355" s="19"/>
      <c r="E355" s="44"/>
      <c r="J355" s="38"/>
    </row>
    <row r="356" spans="3:10" ht="12" customHeight="1" x14ac:dyDescent="0.25">
      <c r="C356" s="37"/>
      <c r="D356" s="19"/>
      <c r="E356" s="44"/>
      <c r="J356" s="38"/>
    </row>
    <row r="357" spans="3:10" ht="12" customHeight="1" x14ac:dyDescent="0.25">
      <c r="C357" s="37"/>
      <c r="D357" s="19"/>
      <c r="E357" s="44"/>
      <c r="J357" s="38"/>
    </row>
    <row r="358" spans="3:10" ht="12" customHeight="1" x14ac:dyDescent="0.25">
      <c r="C358" s="37"/>
      <c r="D358" s="19"/>
      <c r="E358" s="44"/>
      <c r="J358" s="38"/>
    </row>
    <row r="359" spans="3:10" ht="12" customHeight="1" x14ac:dyDescent="0.25">
      <c r="C359" s="37"/>
      <c r="D359" s="19"/>
      <c r="E359" s="44"/>
      <c r="J359" s="38"/>
    </row>
    <row r="360" spans="3:10" ht="12" customHeight="1" x14ac:dyDescent="0.25">
      <c r="C360" s="37"/>
      <c r="D360" s="19"/>
      <c r="E360" s="44"/>
      <c r="J360" s="38"/>
    </row>
    <row r="361" spans="3:10" ht="12" customHeight="1" x14ac:dyDescent="0.25">
      <c r="C361" s="37"/>
      <c r="D361" s="19"/>
      <c r="E361" s="44"/>
      <c r="J361" s="38"/>
    </row>
    <row r="362" spans="3:10" ht="12" customHeight="1" x14ac:dyDescent="0.25">
      <c r="C362" s="37"/>
      <c r="D362" s="19"/>
      <c r="E362" s="44"/>
      <c r="J362" s="38"/>
    </row>
    <row r="363" spans="3:10" ht="12" customHeight="1" x14ac:dyDescent="0.25">
      <c r="C363" s="37"/>
      <c r="D363" s="19"/>
      <c r="E363" s="44"/>
      <c r="J363" s="38"/>
    </row>
    <row r="364" spans="3:10" ht="12" customHeight="1" x14ac:dyDescent="0.25">
      <c r="C364" s="37"/>
      <c r="D364" s="19"/>
      <c r="E364" s="44"/>
      <c r="J364" s="38"/>
    </row>
    <row r="365" spans="3:10" ht="12" customHeight="1" x14ac:dyDescent="0.25">
      <c r="C365" s="37"/>
      <c r="D365" s="19"/>
      <c r="E365" s="44"/>
      <c r="J365" s="38"/>
    </row>
    <row r="366" spans="3:10" ht="12" customHeight="1" x14ac:dyDescent="0.25">
      <c r="C366" s="37"/>
      <c r="D366" s="19"/>
      <c r="E366" s="44"/>
      <c r="J366" s="38"/>
    </row>
    <row r="367" spans="3:10" ht="12" customHeight="1" x14ac:dyDescent="0.25">
      <c r="C367" s="37"/>
      <c r="D367" s="19"/>
      <c r="E367" s="44"/>
      <c r="J367" s="38"/>
    </row>
    <row r="368" spans="3:10" ht="12" customHeight="1" x14ac:dyDescent="0.25">
      <c r="C368" s="37"/>
      <c r="D368" s="19"/>
      <c r="E368" s="44"/>
      <c r="J368" s="38"/>
    </row>
    <row r="369" spans="3:10" ht="12" customHeight="1" x14ac:dyDescent="0.25">
      <c r="C369" s="37"/>
      <c r="D369" s="19"/>
      <c r="E369" s="44"/>
      <c r="J369" s="38"/>
    </row>
    <row r="370" spans="3:10" ht="12" customHeight="1" x14ac:dyDescent="0.25">
      <c r="C370" s="37"/>
      <c r="D370" s="19"/>
      <c r="E370" s="44"/>
      <c r="J370" s="38"/>
    </row>
    <row r="371" spans="3:10" ht="12" customHeight="1" x14ac:dyDescent="0.25">
      <c r="C371" s="37"/>
      <c r="D371" s="19"/>
      <c r="E371" s="44"/>
      <c r="J371" s="38"/>
    </row>
    <row r="372" spans="3:10" ht="12" customHeight="1" x14ac:dyDescent="0.25">
      <c r="C372" s="37"/>
      <c r="D372" s="19"/>
      <c r="E372" s="44"/>
      <c r="J372" s="38"/>
    </row>
    <row r="373" spans="3:10" ht="12" customHeight="1" x14ac:dyDescent="0.25">
      <c r="C373" s="37"/>
      <c r="D373" s="19"/>
      <c r="E373" s="44"/>
      <c r="J373" s="38"/>
    </row>
    <row r="374" spans="3:10" ht="12" customHeight="1" x14ac:dyDescent="0.25">
      <c r="C374" s="37"/>
      <c r="D374" s="19"/>
      <c r="E374" s="44"/>
      <c r="J374" s="38"/>
    </row>
    <row r="375" spans="3:10" ht="12" customHeight="1" x14ac:dyDescent="0.25">
      <c r="C375" s="37"/>
      <c r="D375" s="19"/>
      <c r="E375" s="44"/>
      <c r="J375" s="38"/>
    </row>
    <row r="376" spans="3:10" ht="12" customHeight="1" x14ac:dyDescent="0.25">
      <c r="C376" s="37"/>
      <c r="D376" s="19"/>
      <c r="E376" s="44"/>
      <c r="J376" s="38"/>
    </row>
    <row r="377" spans="3:10" ht="12" customHeight="1" x14ac:dyDescent="0.25">
      <c r="C377" s="37"/>
      <c r="D377" s="19"/>
      <c r="E377" s="44"/>
      <c r="J377" s="38"/>
    </row>
    <row r="378" spans="3:10" ht="12" customHeight="1" x14ac:dyDescent="0.25">
      <c r="C378" s="37"/>
      <c r="D378" s="19"/>
      <c r="E378" s="44"/>
      <c r="J378" s="38"/>
    </row>
    <row r="379" spans="3:10" ht="12" customHeight="1" x14ac:dyDescent="0.25">
      <c r="C379" s="37"/>
      <c r="D379" s="19"/>
      <c r="E379" s="44"/>
      <c r="J379" s="38"/>
    </row>
    <row r="380" spans="3:10" ht="12" customHeight="1" x14ac:dyDescent="0.25">
      <c r="C380" s="37"/>
      <c r="D380" s="19"/>
      <c r="E380" s="44"/>
      <c r="J380" s="38"/>
    </row>
    <row r="381" spans="3:10" ht="12" customHeight="1" x14ac:dyDescent="0.25">
      <c r="C381" s="37"/>
      <c r="D381" s="19"/>
      <c r="E381" s="44"/>
      <c r="J381" s="38"/>
    </row>
    <row r="382" spans="3:10" ht="12" customHeight="1" x14ac:dyDescent="0.25">
      <c r="C382" s="37"/>
      <c r="D382" s="19"/>
      <c r="E382" s="44"/>
      <c r="J382" s="38"/>
    </row>
    <row r="383" spans="3:10" ht="12" customHeight="1" x14ac:dyDescent="0.25">
      <c r="C383" s="37"/>
      <c r="D383" s="19"/>
      <c r="E383" s="44"/>
      <c r="J383" s="38"/>
    </row>
    <row r="384" spans="3:10" ht="12" customHeight="1" x14ac:dyDescent="0.25">
      <c r="C384" s="37"/>
      <c r="D384" s="19"/>
      <c r="E384" s="44"/>
      <c r="J384" s="38"/>
    </row>
    <row r="385" spans="3:10" ht="12" customHeight="1" x14ac:dyDescent="0.25">
      <c r="C385" s="37"/>
      <c r="D385" s="19"/>
      <c r="E385" s="44"/>
      <c r="J385" s="38"/>
    </row>
    <row r="386" spans="3:10" ht="12" customHeight="1" x14ac:dyDescent="0.25">
      <c r="C386" s="37"/>
      <c r="D386" s="19"/>
      <c r="E386" s="44"/>
      <c r="J386" s="38"/>
    </row>
    <row r="387" spans="3:10" ht="12" customHeight="1" x14ac:dyDescent="0.25">
      <c r="C387" s="37"/>
      <c r="D387" s="19"/>
      <c r="E387" s="44"/>
      <c r="J387" s="38"/>
    </row>
    <row r="388" spans="3:10" ht="12" customHeight="1" x14ac:dyDescent="0.25">
      <c r="C388" s="37"/>
      <c r="D388" s="19"/>
      <c r="E388" s="44"/>
      <c r="J388" s="38"/>
    </row>
    <row r="389" spans="3:10" ht="12" customHeight="1" x14ac:dyDescent="0.25">
      <c r="C389" s="37"/>
      <c r="D389" s="19"/>
      <c r="E389" s="44"/>
      <c r="J389" s="38"/>
    </row>
    <row r="390" spans="3:10" ht="12" customHeight="1" x14ac:dyDescent="0.25">
      <c r="C390" s="37"/>
      <c r="D390" s="19"/>
      <c r="E390" s="44"/>
      <c r="J390" s="38"/>
    </row>
    <row r="391" spans="3:10" ht="12" customHeight="1" x14ac:dyDescent="0.25">
      <c r="C391" s="37"/>
      <c r="D391" s="19"/>
      <c r="E391" s="44"/>
      <c r="J391" s="38"/>
    </row>
    <row r="392" spans="3:10" ht="12" customHeight="1" x14ac:dyDescent="0.25">
      <c r="C392" s="37"/>
      <c r="D392" s="19"/>
      <c r="E392" s="44"/>
      <c r="J392" s="38"/>
    </row>
    <row r="393" spans="3:10" ht="12" customHeight="1" x14ac:dyDescent="0.25">
      <c r="C393" s="37"/>
      <c r="D393" s="19"/>
      <c r="E393" s="44"/>
      <c r="J393" s="38"/>
    </row>
    <row r="394" spans="3:10" ht="12" customHeight="1" x14ac:dyDescent="0.25">
      <c r="C394" s="37"/>
      <c r="D394" s="19"/>
      <c r="E394" s="44"/>
      <c r="J394" s="38"/>
    </row>
    <row r="395" spans="3:10" ht="12" customHeight="1" x14ac:dyDescent="0.25">
      <c r="C395" s="37"/>
      <c r="D395" s="19"/>
      <c r="E395" s="44"/>
      <c r="J395" s="38"/>
    </row>
    <row r="396" spans="3:10" ht="12" customHeight="1" x14ac:dyDescent="0.25">
      <c r="C396" s="37"/>
      <c r="D396" s="19"/>
      <c r="E396" s="44"/>
      <c r="J396" s="38"/>
    </row>
    <row r="397" spans="3:10" ht="12" customHeight="1" x14ac:dyDescent="0.25">
      <c r="C397" s="37"/>
      <c r="D397" s="19"/>
      <c r="E397" s="44"/>
      <c r="J397" s="38"/>
    </row>
    <row r="398" spans="3:10" ht="12" customHeight="1" x14ac:dyDescent="0.25">
      <c r="C398" s="37"/>
      <c r="D398" s="19"/>
      <c r="E398" s="44"/>
      <c r="J398" s="38"/>
    </row>
    <row r="399" spans="3:10" ht="12" customHeight="1" x14ac:dyDescent="0.25">
      <c r="C399" s="37"/>
      <c r="D399" s="19"/>
      <c r="E399" s="44"/>
      <c r="J399" s="38"/>
    </row>
    <row r="400" spans="3:10" ht="12" customHeight="1" x14ac:dyDescent="0.25">
      <c r="C400" s="37"/>
      <c r="D400" s="19"/>
      <c r="E400" s="44"/>
      <c r="J400" s="38"/>
    </row>
    <row r="401" spans="3:10" ht="12" customHeight="1" x14ac:dyDescent="0.25">
      <c r="C401" s="37"/>
      <c r="D401" s="19"/>
      <c r="E401" s="44"/>
      <c r="J401" s="38"/>
    </row>
    <row r="402" spans="3:10" ht="12" customHeight="1" x14ac:dyDescent="0.25">
      <c r="C402" s="37"/>
      <c r="D402" s="19"/>
      <c r="E402" s="44"/>
      <c r="J402" s="38"/>
    </row>
    <row r="403" spans="3:10" ht="12" customHeight="1" x14ac:dyDescent="0.25">
      <c r="C403" s="37"/>
      <c r="D403" s="19"/>
      <c r="E403" s="44"/>
      <c r="J403" s="38"/>
    </row>
    <row r="404" spans="3:10" ht="12" customHeight="1" x14ac:dyDescent="0.25">
      <c r="C404" s="37"/>
      <c r="D404" s="19"/>
      <c r="E404" s="44"/>
      <c r="J404" s="38"/>
    </row>
    <row r="405" spans="3:10" ht="12" customHeight="1" x14ac:dyDescent="0.25">
      <c r="C405" s="37"/>
      <c r="D405" s="19"/>
      <c r="E405" s="44"/>
      <c r="J405" s="38"/>
    </row>
    <row r="406" spans="3:10" ht="12" customHeight="1" x14ac:dyDescent="0.25">
      <c r="C406" s="37"/>
      <c r="D406" s="19"/>
      <c r="E406" s="44"/>
      <c r="J406" s="38"/>
    </row>
    <row r="407" spans="3:10" ht="12" customHeight="1" x14ac:dyDescent="0.25">
      <c r="C407" s="37"/>
      <c r="D407" s="19"/>
      <c r="E407" s="44"/>
      <c r="J407" s="38"/>
    </row>
    <row r="408" spans="3:10" ht="12" customHeight="1" x14ac:dyDescent="0.25">
      <c r="C408" s="37"/>
      <c r="D408" s="19"/>
      <c r="E408" s="44"/>
      <c r="J408" s="38"/>
    </row>
    <row r="409" spans="3:10" ht="12" customHeight="1" x14ac:dyDescent="0.25">
      <c r="C409" s="37"/>
      <c r="D409" s="19"/>
      <c r="E409" s="44"/>
      <c r="J409" s="38"/>
    </row>
    <row r="410" spans="3:10" ht="12" customHeight="1" x14ac:dyDescent="0.25">
      <c r="C410" s="37"/>
      <c r="D410" s="19"/>
      <c r="E410" s="44"/>
      <c r="J410" s="38"/>
    </row>
    <row r="411" spans="3:10" ht="12" customHeight="1" x14ac:dyDescent="0.25">
      <c r="C411" s="37"/>
      <c r="D411" s="19"/>
      <c r="E411" s="44"/>
      <c r="J411" s="38"/>
    </row>
    <row r="412" spans="3:10" ht="12" customHeight="1" x14ac:dyDescent="0.25">
      <c r="C412" s="37"/>
      <c r="D412" s="19"/>
      <c r="E412" s="44"/>
      <c r="J412" s="38"/>
    </row>
    <row r="413" spans="3:10" ht="12" customHeight="1" x14ac:dyDescent="0.25">
      <c r="C413" s="37"/>
      <c r="D413" s="19"/>
      <c r="E413" s="44"/>
      <c r="J413" s="38"/>
    </row>
    <row r="414" spans="3:10" ht="12" customHeight="1" x14ac:dyDescent="0.25">
      <c r="C414" s="37"/>
      <c r="D414" s="19"/>
      <c r="E414" s="44"/>
      <c r="J414" s="38"/>
    </row>
    <row r="415" spans="3:10" ht="12" customHeight="1" x14ac:dyDescent="0.25">
      <c r="C415" s="37"/>
      <c r="D415" s="19"/>
      <c r="E415" s="44"/>
      <c r="J415" s="38"/>
    </row>
    <row r="416" spans="3:10" ht="12" customHeight="1" x14ac:dyDescent="0.25">
      <c r="C416" s="37"/>
      <c r="D416" s="19"/>
      <c r="E416" s="44"/>
      <c r="J416" s="38"/>
    </row>
    <row r="417" spans="3:10" ht="12" customHeight="1" x14ac:dyDescent="0.25">
      <c r="C417" s="37"/>
      <c r="D417" s="19"/>
      <c r="E417" s="44"/>
      <c r="J417" s="38"/>
    </row>
    <row r="418" spans="3:10" ht="12" customHeight="1" x14ac:dyDescent="0.25">
      <c r="C418" s="37"/>
      <c r="D418" s="19"/>
      <c r="E418" s="44"/>
      <c r="J418" s="38"/>
    </row>
    <row r="419" spans="3:10" ht="12" customHeight="1" x14ac:dyDescent="0.25">
      <c r="C419" s="37"/>
      <c r="D419" s="19"/>
      <c r="E419" s="44"/>
      <c r="J419" s="38"/>
    </row>
    <row r="420" spans="3:10" ht="12" customHeight="1" x14ac:dyDescent="0.25">
      <c r="C420" s="37"/>
      <c r="D420" s="19"/>
      <c r="E420" s="44"/>
      <c r="J420" s="38"/>
    </row>
    <row r="421" spans="3:10" ht="12" customHeight="1" x14ac:dyDescent="0.25">
      <c r="C421" s="37"/>
      <c r="D421" s="19"/>
      <c r="E421" s="44"/>
      <c r="J421" s="38"/>
    </row>
    <row r="422" spans="3:10" ht="12" customHeight="1" x14ac:dyDescent="0.25">
      <c r="C422" s="37"/>
      <c r="D422" s="19"/>
      <c r="E422" s="44"/>
      <c r="J422" s="38"/>
    </row>
    <row r="423" spans="3:10" ht="12" customHeight="1" x14ac:dyDescent="0.25">
      <c r="C423" s="37"/>
      <c r="D423" s="19"/>
      <c r="E423" s="44"/>
      <c r="J423" s="38"/>
    </row>
    <row r="424" spans="3:10" ht="12" customHeight="1" x14ac:dyDescent="0.25">
      <c r="C424" s="37"/>
      <c r="D424" s="19"/>
      <c r="E424" s="44"/>
      <c r="J424" s="38"/>
    </row>
    <row r="425" spans="3:10" ht="12" customHeight="1" x14ac:dyDescent="0.25">
      <c r="C425" s="37"/>
      <c r="D425" s="19"/>
      <c r="E425" s="44"/>
      <c r="J425" s="38"/>
    </row>
    <row r="426" spans="3:10" ht="12" customHeight="1" x14ac:dyDescent="0.25">
      <c r="C426" s="37"/>
      <c r="D426" s="19"/>
      <c r="E426" s="44"/>
      <c r="J426" s="38"/>
    </row>
    <row r="427" spans="3:10" ht="12" customHeight="1" x14ac:dyDescent="0.25">
      <c r="C427" s="37"/>
      <c r="D427" s="19"/>
      <c r="E427" s="44"/>
      <c r="J427" s="38"/>
    </row>
    <row r="428" spans="3:10" ht="12" customHeight="1" x14ac:dyDescent="0.25">
      <c r="C428" s="37"/>
      <c r="D428" s="19"/>
      <c r="E428" s="44"/>
      <c r="J428" s="38"/>
    </row>
    <row r="429" spans="3:10" ht="12" customHeight="1" x14ac:dyDescent="0.25">
      <c r="C429" s="37"/>
      <c r="D429" s="19"/>
      <c r="E429" s="44"/>
      <c r="J429" s="38"/>
    </row>
    <row r="430" spans="3:10" ht="12" customHeight="1" x14ac:dyDescent="0.25">
      <c r="C430" s="37"/>
      <c r="D430" s="19"/>
      <c r="E430" s="44"/>
      <c r="J430" s="38"/>
    </row>
    <row r="431" spans="3:10" ht="12" customHeight="1" x14ac:dyDescent="0.25">
      <c r="C431" s="37"/>
      <c r="D431" s="19"/>
      <c r="E431" s="44"/>
      <c r="J431" s="38"/>
    </row>
    <row r="432" spans="3:10" ht="12" customHeight="1" x14ac:dyDescent="0.25">
      <c r="C432" s="37"/>
      <c r="D432" s="19"/>
      <c r="E432" s="44"/>
      <c r="J432" s="38"/>
    </row>
    <row r="433" spans="3:10" ht="12" customHeight="1" x14ac:dyDescent="0.25">
      <c r="C433" s="37"/>
      <c r="D433" s="19"/>
      <c r="E433" s="44"/>
      <c r="J433" s="38"/>
    </row>
    <row r="434" spans="3:10" ht="12" customHeight="1" x14ac:dyDescent="0.25">
      <c r="C434" s="37"/>
      <c r="D434" s="19"/>
      <c r="E434" s="44"/>
      <c r="J434" s="38"/>
    </row>
    <row r="435" spans="3:10" ht="12" customHeight="1" x14ac:dyDescent="0.25">
      <c r="C435" s="37"/>
      <c r="D435" s="19"/>
      <c r="E435" s="44"/>
      <c r="J435" s="38"/>
    </row>
    <row r="436" spans="3:10" ht="12" customHeight="1" x14ac:dyDescent="0.25">
      <c r="C436" s="37"/>
      <c r="D436" s="19"/>
      <c r="E436" s="44"/>
      <c r="J436" s="38"/>
    </row>
    <row r="437" spans="3:10" ht="12" customHeight="1" x14ac:dyDescent="0.25">
      <c r="C437" s="37"/>
      <c r="D437" s="19"/>
      <c r="E437" s="44"/>
      <c r="J437" s="38"/>
    </row>
    <row r="438" spans="3:10" ht="12" customHeight="1" x14ac:dyDescent="0.25">
      <c r="C438" s="37"/>
      <c r="D438" s="19"/>
      <c r="E438" s="44"/>
      <c r="J438" s="38"/>
    </row>
    <row r="439" spans="3:10" ht="12" customHeight="1" x14ac:dyDescent="0.25">
      <c r="C439" s="37"/>
      <c r="D439" s="19"/>
      <c r="E439" s="44"/>
      <c r="J439" s="38"/>
    </row>
    <row r="440" spans="3:10" ht="12" customHeight="1" x14ac:dyDescent="0.25">
      <c r="C440" s="37"/>
      <c r="D440" s="19"/>
      <c r="E440" s="44"/>
      <c r="J440" s="38"/>
    </row>
    <row r="441" spans="3:10" ht="12" customHeight="1" x14ac:dyDescent="0.25">
      <c r="C441" s="37"/>
      <c r="D441" s="19"/>
      <c r="E441" s="44"/>
      <c r="J441" s="38"/>
    </row>
    <row r="442" spans="3:10" ht="12" customHeight="1" x14ac:dyDescent="0.25">
      <c r="C442" s="37"/>
      <c r="D442" s="19"/>
      <c r="E442" s="44"/>
      <c r="J442" s="38"/>
    </row>
    <row r="443" spans="3:10" ht="12" customHeight="1" x14ac:dyDescent="0.25">
      <c r="C443" s="37"/>
      <c r="D443" s="19"/>
      <c r="E443" s="44"/>
      <c r="J443" s="38"/>
    </row>
    <row r="444" spans="3:10" ht="12" customHeight="1" x14ac:dyDescent="0.25">
      <c r="C444" s="37"/>
      <c r="D444" s="19"/>
      <c r="E444" s="44"/>
      <c r="J444" s="38"/>
    </row>
    <row r="445" spans="3:10" ht="12" customHeight="1" x14ac:dyDescent="0.25">
      <c r="C445" s="37"/>
      <c r="D445" s="19"/>
      <c r="E445" s="44"/>
      <c r="J445" s="38"/>
    </row>
    <row r="446" spans="3:10" ht="12" customHeight="1" x14ac:dyDescent="0.25">
      <c r="C446" s="37"/>
      <c r="D446" s="19"/>
      <c r="E446" s="44"/>
      <c r="J446" s="38"/>
    </row>
    <row r="447" spans="3:10" ht="12" customHeight="1" x14ac:dyDescent="0.25">
      <c r="C447" s="37"/>
      <c r="D447" s="19"/>
      <c r="E447" s="44"/>
      <c r="J447" s="38"/>
    </row>
    <row r="448" spans="3:10" ht="12" customHeight="1" x14ac:dyDescent="0.25">
      <c r="C448" s="37"/>
      <c r="D448" s="19"/>
      <c r="E448" s="44"/>
      <c r="J448" s="38"/>
    </row>
    <row r="449" spans="3:10" ht="12" customHeight="1" x14ac:dyDescent="0.25">
      <c r="C449" s="37"/>
      <c r="D449" s="19"/>
      <c r="E449" s="44"/>
      <c r="J449" s="38"/>
    </row>
    <row r="450" spans="3:10" ht="12" customHeight="1" x14ac:dyDescent="0.25">
      <c r="C450" s="37"/>
      <c r="D450" s="19"/>
      <c r="E450" s="44"/>
      <c r="J450" s="38"/>
    </row>
    <row r="451" spans="3:10" ht="12" customHeight="1" x14ac:dyDescent="0.25">
      <c r="C451" s="37"/>
      <c r="D451" s="19"/>
      <c r="E451" s="44"/>
      <c r="J451" s="38"/>
    </row>
    <row r="452" spans="3:10" ht="12" customHeight="1" x14ac:dyDescent="0.25">
      <c r="C452" s="37"/>
      <c r="D452" s="19"/>
      <c r="E452" s="44"/>
      <c r="J452" s="38"/>
    </row>
    <row r="453" spans="3:10" ht="12" customHeight="1" x14ac:dyDescent="0.25">
      <c r="C453" s="37"/>
      <c r="D453" s="19"/>
      <c r="E453" s="44"/>
      <c r="J453" s="38"/>
    </row>
    <row r="454" spans="3:10" ht="12" customHeight="1" x14ac:dyDescent="0.25">
      <c r="C454" s="37"/>
      <c r="D454" s="19"/>
      <c r="E454" s="44"/>
      <c r="J454" s="38"/>
    </row>
    <row r="455" spans="3:10" ht="12" customHeight="1" x14ac:dyDescent="0.25">
      <c r="C455" s="37"/>
      <c r="D455" s="19"/>
      <c r="E455" s="44"/>
      <c r="J455" s="38"/>
    </row>
    <row r="456" spans="3:10" ht="12" customHeight="1" x14ac:dyDescent="0.25">
      <c r="C456" s="37"/>
      <c r="D456" s="19"/>
      <c r="E456" s="44"/>
      <c r="J456" s="38"/>
    </row>
    <row r="457" spans="3:10" ht="12" customHeight="1" x14ac:dyDescent="0.25">
      <c r="C457" s="37"/>
      <c r="D457" s="19"/>
      <c r="E457" s="44"/>
      <c r="J457" s="38"/>
    </row>
    <row r="458" spans="3:10" ht="12" customHeight="1" x14ac:dyDescent="0.25">
      <c r="C458" s="37"/>
      <c r="D458" s="19"/>
      <c r="E458" s="44"/>
      <c r="J458" s="38"/>
    </row>
    <row r="459" spans="3:10" ht="12" customHeight="1" x14ac:dyDescent="0.25">
      <c r="C459" s="37"/>
      <c r="D459" s="19"/>
      <c r="E459" s="44"/>
      <c r="J459" s="38"/>
    </row>
    <row r="460" spans="3:10" ht="12" customHeight="1" x14ac:dyDescent="0.25">
      <c r="C460" s="37"/>
      <c r="D460" s="19"/>
      <c r="E460" s="44"/>
      <c r="J460" s="38"/>
    </row>
    <row r="461" spans="3:10" ht="12" customHeight="1" x14ac:dyDescent="0.25">
      <c r="C461" s="37"/>
      <c r="D461" s="19"/>
      <c r="E461" s="44"/>
      <c r="J461" s="38"/>
    </row>
    <row r="462" spans="3:10" ht="12" customHeight="1" x14ac:dyDescent="0.25">
      <c r="C462" s="37"/>
      <c r="D462" s="19"/>
      <c r="E462" s="44"/>
      <c r="J462" s="38"/>
    </row>
    <row r="463" spans="3:10" ht="12" customHeight="1" x14ac:dyDescent="0.25">
      <c r="C463" s="37"/>
      <c r="D463" s="19"/>
      <c r="E463" s="44"/>
      <c r="J463" s="38"/>
    </row>
    <row r="464" spans="3:10" ht="12" customHeight="1" x14ac:dyDescent="0.25">
      <c r="C464" s="37"/>
      <c r="D464" s="19"/>
      <c r="E464" s="44"/>
      <c r="J464" s="38"/>
    </row>
    <row r="465" spans="3:10" ht="12" customHeight="1" x14ac:dyDescent="0.25">
      <c r="C465" s="37"/>
      <c r="D465" s="19"/>
      <c r="E465" s="44"/>
      <c r="J465" s="38"/>
    </row>
    <row r="466" spans="3:10" ht="12" customHeight="1" x14ac:dyDescent="0.25">
      <c r="C466" s="37"/>
      <c r="D466" s="19"/>
      <c r="E466" s="44"/>
      <c r="J466" s="38"/>
    </row>
    <row r="467" spans="3:10" ht="12" customHeight="1" x14ac:dyDescent="0.25">
      <c r="C467" s="37"/>
      <c r="D467" s="19"/>
      <c r="E467" s="44"/>
      <c r="J467" s="38"/>
    </row>
    <row r="468" spans="3:10" ht="12" customHeight="1" x14ac:dyDescent="0.25">
      <c r="C468" s="37"/>
      <c r="D468" s="19"/>
      <c r="E468" s="44"/>
      <c r="J468" s="38"/>
    </row>
    <row r="469" spans="3:10" ht="12" customHeight="1" x14ac:dyDescent="0.25">
      <c r="C469" s="37"/>
      <c r="D469" s="19"/>
      <c r="E469" s="44"/>
      <c r="J469" s="38"/>
    </row>
    <row r="470" spans="3:10" ht="12" customHeight="1" x14ac:dyDescent="0.25">
      <c r="C470" s="37"/>
      <c r="D470" s="19"/>
      <c r="E470" s="44"/>
      <c r="J470" s="38"/>
    </row>
    <row r="471" spans="3:10" ht="12" customHeight="1" x14ac:dyDescent="0.25">
      <c r="C471" s="37"/>
      <c r="D471" s="19"/>
      <c r="E471" s="44"/>
      <c r="J471" s="38"/>
    </row>
    <row r="472" spans="3:10" ht="12" customHeight="1" x14ac:dyDescent="0.25">
      <c r="C472" s="37"/>
      <c r="D472" s="19"/>
      <c r="E472" s="44"/>
      <c r="J472" s="38"/>
    </row>
    <row r="473" spans="3:10" ht="12" customHeight="1" x14ac:dyDescent="0.25">
      <c r="C473" s="37"/>
      <c r="D473" s="19"/>
      <c r="E473" s="44"/>
      <c r="J473" s="38"/>
    </row>
    <row r="474" spans="3:10" ht="12" customHeight="1" x14ac:dyDescent="0.25">
      <c r="C474" s="37"/>
      <c r="D474" s="19"/>
      <c r="E474" s="44"/>
      <c r="J474" s="38"/>
    </row>
    <row r="475" spans="3:10" ht="12" customHeight="1" x14ac:dyDescent="0.25">
      <c r="C475" s="37"/>
      <c r="D475" s="19"/>
      <c r="E475" s="44"/>
      <c r="J475" s="38"/>
    </row>
    <row r="476" spans="3:10" ht="12" customHeight="1" x14ac:dyDescent="0.25">
      <c r="C476" s="37"/>
      <c r="D476" s="19"/>
      <c r="E476" s="44"/>
      <c r="J476" s="38"/>
    </row>
    <row r="477" spans="3:10" ht="12" customHeight="1" x14ac:dyDescent="0.25">
      <c r="C477" s="37"/>
      <c r="D477" s="19"/>
      <c r="E477" s="44"/>
      <c r="J477" s="38"/>
    </row>
    <row r="478" spans="3:10" ht="12" customHeight="1" x14ac:dyDescent="0.25">
      <c r="C478" s="37"/>
      <c r="D478" s="19"/>
      <c r="E478" s="44"/>
      <c r="J478" s="38"/>
    </row>
    <row r="479" spans="3:10" ht="12" customHeight="1" x14ac:dyDescent="0.25">
      <c r="C479" s="37"/>
      <c r="D479" s="19"/>
      <c r="E479" s="44"/>
      <c r="J479" s="38"/>
    </row>
    <row r="480" spans="3:10" ht="12" customHeight="1" x14ac:dyDescent="0.25">
      <c r="C480" s="37"/>
      <c r="D480" s="19"/>
      <c r="E480" s="44"/>
      <c r="J480" s="38"/>
    </row>
    <row r="481" spans="3:10" ht="12" customHeight="1" x14ac:dyDescent="0.25">
      <c r="C481" s="37"/>
      <c r="D481" s="19"/>
      <c r="E481" s="44"/>
      <c r="J481" s="38"/>
    </row>
    <row r="482" spans="3:10" ht="12" customHeight="1" x14ac:dyDescent="0.25">
      <c r="C482" s="37"/>
      <c r="D482" s="19"/>
      <c r="E482" s="44"/>
      <c r="J482" s="38"/>
    </row>
    <row r="483" spans="3:10" ht="12" customHeight="1" x14ac:dyDescent="0.25">
      <c r="C483" s="37"/>
      <c r="D483" s="19"/>
      <c r="E483" s="44"/>
      <c r="J483" s="38"/>
    </row>
    <row r="484" spans="3:10" ht="12" customHeight="1" x14ac:dyDescent="0.25">
      <c r="C484" s="37"/>
      <c r="D484" s="19"/>
      <c r="E484" s="44"/>
      <c r="J484" s="38"/>
    </row>
    <row r="485" spans="3:10" ht="12" customHeight="1" x14ac:dyDescent="0.25">
      <c r="C485" s="37"/>
      <c r="D485" s="19"/>
      <c r="E485" s="44"/>
      <c r="J485" s="38"/>
    </row>
    <row r="486" spans="3:10" ht="12" customHeight="1" x14ac:dyDescent="0.25">
      <c r="C486" s="37"/>
      <c r="D486" s="19"/>
      <c r="E486" s="44"/>
      <c r="J486" s="38"/>
    </row>
    <row r="487" spans="3:10" ht="12" customHeight="1" x14ac:dyDescent="0.25">
      <c r="C487" s="37"/>
      <c r="D487" s="19"/>
      <c r="E487" s="44"/>
      <c r="J487" s="38"/>
    </row>
    <row r="488" spans="3:10" ht="12" customHeight="1" x14ac:dyDescent="0.25">
      <c r="C488" s="37"/>
      <c r="D488" s="19"/>
      <c r="E488" s="44"/>
      <c r="J488" s="38"/>
    </row>
    <row r="489" spans="3:10" ht="12" customHeight="1" x14ac:dyDescent="0.25">
      <c r="C489" s="37"/>
      <c r="D489" s="19"/>
      <c r="E489" s="44"/>
      <c r="J489" s="38"/>
    </row>
    <row r="490" spans="3:10" ht="12" customHeight="1" x14ac:dyDescent="0.25">
      <c r="C490" s="37"/>
      <c r="D490" s="19"/>
      <c r="E490" s="44"/>
      <c r="J490" s="38"/>
    </row>
    <row r="491" spans="3:10" ht="12" customHeight="1" x14ac:dyDescent="0.25">
      <c r="C491" s="37"/>
      <c r="D491" s="19"/>
      <c r="E491" s="44"/>
      <c r="J491" s="38"/>
    </row>
    <row r="492" spans="3:10" ht="12" customHeight="1" x14ac:dyDescent="0.25">
      <c r="C492" s="37"/>
      <c r="D492" s="19"/>
      <c r="E492" s="44"/>
      <c r="J492" s="38"/>
    </row>
    <row r="493" spans="3:10" ht="12" customHeight="1" x14ac:dyDescent="0.25">
      <c r="C493" s="37"/>
      <c r="D493" s="19"/>
      <c r="E493" s="44"/>
      <c r="J493" s="38"/>
    </row>
    <row r="494" spans="3:10" ht="12" customHeight="1" x14ac:dyDescent="0.25">
      <c r="C494" s="37"/>
      <c r="D494" s="19"/>
      <c r="E494" s="44"/>
      <c r="J494" s="38"/>
    </row>
    <row r="495" spans="3:10" ht="12" customHeight="1" x14ac:dyDescent="0.25">
      <c r="C495" s="37"/>
      <c r="D495" s="19"/>
      <c r="E495" s="44"/>
      <c r="J495" s="38"/>
    </row>
    <row r="496" spans="3:10" ht="12" customHeight="1" x14ac:dyDescent="0.25">
      <c r="C496" s="37"/>
      <c r="D496" s="19"/>
      <c r="E496" s="44"/>
      <c r="J496" s="38"/>
    </row>
    <row r="497" spans="3:10" ht="12" customHeight="1" x14ac:dyDescent="0.25">
      <c r="C497" s="37"/>
      <c r="D497" s="19"/>
      <c r="E497" s="44"/>
      <c r="J497" s="38"/>
    </row>
    <row r="498" spans="3:10" ht="12" customHeight="1" x14ac:dyDescent="0.25">
      <c r="C498" s="37"/>
      <c r="D498" s="19"/>
      <c r="E498" s="44"/>
      <c r="J498" s="38"/>
    </row>
    <row r="499" spans="3:10" ht="12" customHeight="1" x14ac:dyDescent="0.25">
      <c r="C499" s="37"/>
      <c r="D499" s="19"/>
      <c r="E499" s="44"/>
      <c r="J499" s="38"/>
    </row>
    <row r="500" spans="3:10" ht="12" customHeight="1" x14ac:dyDescent="0.25">
      <c r="C500" s="37"/>
      <c r="D500" s="19"/>
      <c r="E500" s="44"/>
      <c r="J500" s="38"/>
    </row>
    <row r="501" spans="3:10" ht="12" customHeight="1" x14ac:dyDescent="0.25">
      <c r="C501" s="37"/>
      <c r="D501" s="19"/>
      <c r="E501" s="44"/>
      <c r="J501" s="38"/>
    </row>
    <row r="502" spans="3:10" ht="12" customHeight="1" x14ac:dyDescent="0.25">
      <c r="C502" s="37"/>
      <c r="D502" s="19"/>
      <c r="E502" s="44"/>
      <c r="J502" s="38"/>
    </row>
    <row r="503" spans="3:10" ht="12" customHeight="1" x14ac:dyDescent="0.25">
      <c r="C503" s="37"/>
      <c r="D503" s="19"/>
      <c r="E503" s="44"/>
      <c r="J503" s="38"/>
    </row>
    <row r="504" spans="3:10" ht="12" customHeight="1" x14ac:dyDescent="0.25">
      <c r="C504" s="37"/>
      <c r="D504" s="19"/>
      <c r="E504" s="44"/>
      <c r="J504" s="38"/>
    </row>
    <row r="505" spans="3:10" ht="12" customHeight="1" x14ac:dyDescent="0.25">
      <c r="C505" s="37"/>
      <c r="D505" s="19"/>
      <c r="E505" s="44"/>
      <c r="J505" s="38"/>
    </row>
    <row r="506" spans="3:10" ht="12" customHeight="1" x14ac:dyDescent="0.25">
      <c r="C506" s="37"/>
      <c r="D506" s="19"/>
      <c r="E506" s="44"/>
      <c r="J506" s="38"/>
    </row>
    <row r="507" spans="3:10" ht="12" customHeight="1" x14ac:dyDescent="0.25">
      <c r="C507" s="37"/>
      <c r="D507" s="19"/>
      <c r="E507" s="44"/>
      <c r="J507" s="38"/>
    </row>
    <row r="508" spans="3:10" ht="12" customHeight="1" x14ac:dyDescent="0.25">
      <c r="C508" s="37"/>
      <c r="D508" s="19"/>
      <c r="E508" s="44"/>
      <c r="J508" s="38"/>
    </row>
    <row r="509" spans="3:10" ht="12" customHeight="1" x14ac:dyDescent="0.25">
      <c r="C509" s="37"/>
      <c r="D509" s="19"/>
      <c r="E509" s="44"/>
      <c r="J509" s="38"/>
    </row>
    <row r="510" spans="3:10" ht="12" customHeight="1" x14ac:dyDescent="0.25">
      <c r="C510" s="37"/>
      <c r="D510" s="19"/>
      <c r="E510" s="44"/>
      <c r="J510" s="38"/>
    </row>
    <row r="511" spans="3:10" ht="12" customHeight="1" x14ac:dyDescent="0.25">
      <c r="C511" s="37"/>
      <c r="D511" s="19"/>
      <c r="E511" s="44"/>
      <c r="J511" s="38"/>
    </row>
    <row r="512" spans="3:10" ht="12" customHeight="1" x14ac:dyDescent="0.25">
      <c r="C512" s="37"/>
      <c r="D512" s="19"/>
      <c r="E512" s="44"/>
      <c r="J512" s="38"/>
    </row>
    <row r="513" spans="3:10" ht="12" customHeight="1" x14ac:dyDescent="0.25">
      <c r="C513" s="37"/>
      <c r="D513" s="19"/>
      <c r="E513" s="44"/>
      <c r="J513" s="38"/>
    </row>
    <row r="514" spans="3:10" ht="12" customHeight="1" x14ac:dyDescent="0.25">
      <c r="C514" s="37"/>
      <c r="D514" s="19"/>
      <c r="E514" s="44"/>
      <c r="J514" s="38"/>
    </row>
    <row r="515" spans="3:10" ht="12" customHeight="1" x14ac:dyDescent="0.25">
      <c r="C515" s="37"/>
      <c r="D515" s="19"/>
      <c r="E515" s="44"/>
      <c r="J515" s="38"/>
    </row>
    <row r="516" spans="3:10" ht="12" customHeight="1" x14ac:dyDescent="0.25">
      <c r="C516" s="37"/>
      <c r="D516" s="19"/>
      <c r="E516" s="44"/>
      <c r="J516" s="38"/>
    </row>
    <row r="517" spans="3:10" ht="12" customHeight="1" x14ac:dyDescent="0.25">
      <c r="C517" s="37"/>
      <c r="D517" s="19"/>
      <c r="E517" s="44"/>
      <c r="J517" s="38"/>
    </row>
    <row r="518" spans="3:10" ht="12" customHeight="1" x14ac:dyDescent="0.25">
      <c r="C518" s="37"/>
      <c r="D518" s="19"/>
      <c r="E518" s="44"/>
      <c r="J518" s="38"/>
    </row>
    <row r="519" spans="3:10" ht="12" customHeight="1" x14ac:dyDescent="0.25">
      <c r="C519" s="37"/>
      <c r="D519" s="19"/>
      <c r="E519" s="44"/>
      <c r="J519" s="38"/>
    </row>
    <row r="520" spans="3:10" ht="12" customHeight="1" x14ac:dyDescent="0.25">
      <c r="C520" s="37"/>
      <c r="D520" s="19"/>
      <c r="E520" s="44"/>
      <c r="J520" s="38"/>
    </row>
    <row r="521" spans="3:10" ht="12" customHeight="1" x14ac:dyDescent="0.25">
      <c r="C521" s="37"/>
      <c r="D521" s="19"/>
      <c r="E521" s="44"/>
      <c r="J521" s="38"/>
    </row>
    <row r="522" spans="3:10" ht="12" customHeight="1" x14ac:dyDescent="0.25">
      <c r="C522" s="37"/>
      <c r="D522" s="19"/>
      <c r="E522" s="44"/>
      <c r="J522" s="38"/>
    </row>
    <row r="523" spans="3:10" ht="12" customHeight="1" x14ac:dyDescent="0.25">
      <c r="C523" s="37"/>
      <c r="D523" s="19"/>
      <c r="E523" s="44"/>
      <c r="J523" s="38"/>
    </row>
    <row r="524" spans="3:10" ht="12" customHeight="1" x14ac:dyDescent="0.25">
      <c r="C524" s="37"/>
      <c r="D524" s="19"/>
      <c r="E524" s="44"/>
      <c r="J524" s="38"/>
    </row>
    <row r="525" spans="3:10" ht="12" customHeight="1" x14ac:dyDescent="0.25">
      <c r="C525" s="37"/>
      <c r="D525" s="19"/>
      <c r="E525" s="44"/>
      <c r="J525" s="38"/>
    </row>
    <row r="526" spans="3:10" ht="12" customHeight="1" x14ac:dyDescent="0.25">
      <c r="C526" s="37"/>
      <c r="D526" s="19"/>
      <c r="E526" s="44"/>
      <c r="J526" s="38"/>
    </row>
    <row r="527" spans="3:10" ht="12" customHeight="1" x14ac:dyDescent="0.25">
      <c r="C527" s="37"/>
      <c r="D527" s="19"/>
      <c r="E527" s="44"/>
      <c r="J527" s="38"/>
    </row>
    <row r="528" spans="3:10" ht="12" customHeight="1" x14ac:dyDescent="0.25">
      <c r="C528" s="37"/>
      <c r="D528" s="19"/>
      <c r="E528" s="44"/>
      <c r="J528" s="38"/>
    </row>
    <row r="529" spans="3:10" ht="12" customHeight="1" x14ac:dyDescent="0.25">
      <c r="C529" s="37"/>
      <c r="D529" s="19"/>
      <c r="E529" s="44"/>
      <c r="J529" s="38"/>
    </row>
    <row r="530" spans="3:10" ht="12" customHeight="1" x14ac:dyDescent="0.25">
      <c r="C530" s="37"/>
      <c r="D530" s="19"/>
      <c r="E530" s="44"/>
      <c r="J530" s="38"/>
    </row>
    <row r="531" spans="3:10" ht="12" customHeight="1" x14ac:dyDescent="0.25">
      <c r="C531" s="37"/>
      <c r="D531" s="19"/>
      <c r="E531" s="44"/>
      <c r="J531" s="38"/>
    </row>
    <row r="532" spans="3:10" ht="12" customHeight="1" x14ac:dyDescent="0.25">
      <c r="C532" s="37"/>
      <c r="D532" s="19"/>
      <c r="E532" s="44"/>
      <c r="J532" s="38"/>
    </row>
    <row r="533" spans="3:10" ht="12" customHeight="1" x14ac:dyDescent="0.25">
      <c r="C533" s="37"/>
      <c r="D533" s="19"/>
      <c r="E533" s="44"/>
      <c r="J533" s="38"/>
    </row>
    <row r="534" spans="3:10" ht="12" customHeight="1" x14ac:dyDescent="0.25">
      <c r="C534" s="37"/>
      <c r="D534" s="19"/>
      <c r="E534" s="44"/>
      <c r="J534" s="38"/>
    </row>
    <row r="535" spans="3:10" ht="12" customHeight="1" x14ac:dyDescent="0.25">
      <c r="C535" s="37"/>
      <c r="D535" s="19"/>
      <c r="E535" s="44"/>
      <c r="J535" s="38"/>
    </row>
    <row r="536" spans="3:10" ht="12" customHeight="1" x14ac:dyDescent="0.25">
      <c r="C536" s="37"/>
      <c r="D536" s="19"/>
      <c r="E536" s="44"/>
      <c r="J536" s="38"/>
    </row>
    <row r="537" spans="3:10" ht="12" customHeight="1" x14ac:dyDescent="0.25">
      <c r="C537" s="37"/>
      <c r="D537" s="19"/>
      <c r="E537" s="44"/>
      <c r="J537" s="38"/>
    </row>
    <row r="538" spans="3:10" ht="12" customHeight="1" x14ac:dyDescent="0.25">
      <c r="C538" s="37"/>
      <c r="D538" s="19"/>
      <c r="E538" s="44"/>
      <c r="J538" s="38"/>
    </row>
    <row r="539" spans="3:10" ht="12" customHeight="1" x14ac:dyDescent="0.25">
      <c r="C539" s="37"/>
      <c r="D539" s="19"/>
      <c r="E539" s="44"/>
      <c r="J539" s="38"/>
    </row>
    <row r="540" spans="3:10" ht="12" customHeight="1" x14ac:dyDescent="0.25">
      <c r="C540" s="37"/>
      <c r="D540" s="19"/>
      <c r="E540" s="44"/>
      <c r="J540" s="38"/>
    </row>
    <row r="541" spans="3:10" ht="12" customHeight="1" x14ac:dyDescent="0.25">
      <c r="C541" s="37"/>
      <c r="D541" s="19"/>
      <c r="E541" s="44"/>
      <c r="J541" s="38"/>
    </row>
    <row r="542" spans="3:10" ht="12" customHeight="1" x14ac:dyDescent="0.25">
      <c r="C542" s="37"/>
      <c r="D542" s="19"/>
      <c r="E542" s="44"/>
      <c r="J542" s="38"/>
    </row>
    <row r="543" spans="3:10" ht="12" customHeight="1" x14ac:dyDescent="0.25">
      <c r="C543" s="37"/>
      <c r="D543" s="19"/>
      <c r="E543" s="44"/>
      <c r="J543" s="38"/>
    </row>
    <row r="544" spans="3:10" ht="12" customHeight="1" x14ac:dyDescent="0.25">
      <c r="C544" s="37"/>
      <c r="D544" s="19"/>
      <c r="E544" s="44"/>
      <c r="J544" s="38"/>
    </row>
    <row r="545" spans="3:10" ht="12" customHeight="1" x14ac:dyDescent="0.25">
      <c r="C545" s="37"/>
      <c r="D545" s="19"/>
      <c r="E545" s="44"/>
      <c r="J545" s="38"/>
    </row>
    <row r="546" spans="3:10" ht="12" customHeight="1" x14ac:dyDescent="0.25">
      <c r="C546" s="37"/>
      <c r="D546" s="19"/>
      <c r="E546" s="44"/>
      <c r="J546" s="38"/>
    </row>
    <row r="547" spans="3:10" ht="12" customHeight="1" x14ac:dyDescent="0.25">
      <c r="C547" s="37"/>
      <c r="D547" s="19"/>
      <c r="E547" s="44"/>
      <c r="J547" s="38"/>
    </row>
    <row r="548" spans="3:10" ht="12" customHeight="1" x14ac:dyDescent="0.25">
      <c r="C548" s="37"/>
      <c r="D548" s="19"/>
      <c r="E548" s="44"/>
      <c r="J548" s="38"/>
    </row>
    <row r="549" spans="3:10" ht="12" customHeight="1" x14ac:dyDescent="0.25">
      <c r="C549" s="37"/>
      <c r="D549" s="19"/>
      <c r="E549" s="44"/>
      <c r="J549" s="38"/>
    </row>
    <row r="550" spans="3:10" ht="12" customHeight="1" x14ac:dyDescent="0.25">
      <c r="C550" s="37"/>
      <c r="D550" s="19"/>
      <c r="E550" s="44"/>
      <c r="J550" s="38"/>
    </row>
    <row r="551" spans="3:10" ht="12" customHeight="1" x14ac:dyDescent="0.25">
      <c r="C551" s="37"/>
      <c r="D551" s="19"/>
      <c r="E551" s="44"/>
      <c r="J551" s="38"/>
    </row>
    <row r="552" spans="3:10" ht="12" customHeight="1" x14ac:dyDescent="0.25">
      <c r="C552" s="37"/>
      <c r="D552" s="19"/>
      <c r="E552" s="44"/>
      <c r="J552" s="38"/>
    </row>
    <row r="553" spans="3:10" ht="12" customHeight="1" x14ac:dyDescent="0.25">
      <c r="C553" s="37"/>
      <c r="D553" s="19"/>
      <c r="E553" s="44"/>
      <c r="J553" s="38"/>
    </row>
    <row r="554" spans="3:10" ht="12" customHeight="1" x14ac:dyDescent="0.25">
      <c r="C554" s="37"/>
      <c r="D554" s="19"/>
      <c r="E554" s="44"/>
      <c r="J554" s="38"/>
    </row>
    <row r="555" spans="3:10" ht="12" customHeight="1" x14ac:dyDescent="0.25">
      <c r="C555" s="37"/>
      <c r="D555" s="19"/>
      <c r="E555" s="44"/>
      <c r="J555" s="38"/>
    </row>
    <row r="556" spans="3:10" ht="12" customHeight="1" x14ac:dyDescent="0.25">
      <c r="C556" s="37"/>
      <c r="D556" s="19"/>
      <c r="E556" s="44"/>
      <c r="J556" s="38"/>
    </row>
    <row r="557" spans="3:10" ht="12" customHeight="1" x14ac:dyDescent="0.25">
      <c r="C557" s="37"/>
      <c r="D557" s="19"/>
      <c r="E557" s="44"/>
      <c r="J557" s="38"/>
    </row>
    <row r="558" spans="3:10" ht="12" customHeight="1" x14ac:dyDescent="0.25">
      <c r="C558" s="37"/>
      <c r="D558" s="19"/>
      <c r="E558" s="44"/>
      <c r="J558" s="38"/>
    </row>
    <row r="559" spans="3:10" ht="12" customHeight="1" x14ac:dyDescent="0.25">
      <c r="C559" s="37"/>
      <c r="D559" s="19"/>
      <c r="E559" s="44"/>
      <c r="J559" s="38"/>
    </row>
    <row r="560" spans="3:10" ht="12" customHeight="1" x14ac:dyDescent="0.25">
      <c r="C560" s="37"/>
      <c r="D560" s="19"/>
      <c r="E560" s="44"/>
      <c r="J560" s="38"/>
    </row>
    <row r="561" spans="3:10" ht="12" customHeight="1" x14ac:dyDescent="0.25">
      <c r="C561" s="37"/>
      <c r="D561" s="19"/>
      <c r="E561" s="44"/>
      <c r="J561" s="38"/>
    </row>
    <row r="562" spans="3:10" ht="12" customHeight="1" x14ac:dyDescent="0.25">
      <c r="C562" s="37"/>
      <c r="D562" s="19"/>
      <c r="E562" s="44"/>
      <c r="J562" s="38"/>
    </row>
    <row r="563" spans="3:10" ht="12" customHeight="1" x14ac:dyDescent="0.25">
      <c r="C563" s="37"/>
      <c r="D563" s="19"/>
      <c r="E563" s="44"/>
      <c r="J563" s="38"/>
    </row>
    <row r="564" spans="3:10" ht="12" customHeight="1" x14ac:dyDescent="0.25">
      <c r="C564" s="37"/>
      <c r="D564" s="19"/>
      <c r="E564" s="44"/>
      <c r="J564" s="38"/>
    </row>
    <row r="565" spans="3:10" ht="12" customHeight="1" x14ac:dyDescent="0.25">
      <c r="C565" s="37"/>
      <c r="D565" s="19"/>
      <c r="E565" s="44"/>
      <c r="J565" s="38"/>
    </row>
    <row r="566" spans="3:10" ht="12" customHeight="1" x14ac:dyDescent="0.25">
      <c r="C566" s="37"/>
      <c r="D566" s="19"/>
      <c r="E566" s="44"/>
      <c r="J566" s="38"/>
    </row>
    <row r="567" spans="3:10" ht="12" customHeight="1" x14ac:dyDescent="0.25">
      <c r="C567" s="37"/>
      <c r="D567" s="19"/>
      <c r="E567" s="44"/>
      <c r="J567" s="38"/>
    </row>
    <row r="568" spans="3:10" ht="12" customHeight="1" x14ac:dyDescent="0.25">
      <c r="C568" s="37"/>
      <c r="D568" s="19"/>
      <c r="E568" s="44"/>
      <c r="J568" s="38"/>
    </row>
    <row r="569" spans="3:10" ht="12" customHeight="1" x14ac:dyDescent="0.25">
      <c r="C569" s="37"/>
      <c r="D569" s="19"/>
      <c r="E569" s="44"/>
      <c r="J569" s="38"/>
    </row>
    <row r="570" spans="3:10" ht="12" customHeight="1" x14ac:dyDescent="0.25">
      <c r="C570" s="37"/>
      <c r="D570" s="19"/>
      <c r="E570" s="44"/>
      <c r="J570" s="38"/>
    </row>
    <row r="571" spans="3:10" ht="12" customHeight="1" x14ac:dyDescent="0.25">
      <c r="C571" s="37"/>
      <c r="D571" s="19"/>
      <c r="E571" s="44"/>
      <c r="J571" s="38"/>
    </row>
    <row r="572" spans="3:10" ht="12" customHeight="1" x14ac:dyDescent="0.25">
      <c r="C572" s="37"/>
      <c r="D572" s="19"/>
      <c r="E572" s="44"/>
      <c r="J572" s="38"/>
    </row>
    <row r="573" spans="3:10" ht="12" customHeight="1" x14ac:dyDescent="0.25">
      <c r="C573" s="37"/>
      <c r="D573" s="19"/>
      <c r="E573" s="44"/>
      <c r="J573" s="38"/>
    </row>
    <row r="574" spans="3:10" ht="12" customHeight="1" x14ac:dyDescent="0.25">
      <c r="C574" s="37"/>
      <c r="D574" s="19"/>
      <c r="E574" s="44"/>
      <c r="J574" s="38"/>
    </row>
    <row r="575" spans="3:10" ht="12" customHeight="1" x14ac:dyDescent="0.25">
      <c r="C575" s="37"/>
      <c r="D575" s="19"/>
      <c r="E575" s="44"/>
      <c r="J575" s="38"/>
    </row>
    <row r="576" spans="3:10" ht="12" customHeight="1" x14ac:dyDescent="0.25">
      <c r="C576" s="37"/>
      <c r="D576" s="19"/>
      <c r="E576" s="44"/>
      <c r="J576" s="38"/>
    </row>
    <row r="577" spans="3:10" ht="12" customHeight="1" x14ac:dyDescent="0.25">
      <c r="C577" s="37"/>
      <c r="D577" s="19"/>
      <c r="E577" s="44"/>
      <c r="J577" s="38"/>
    </row>
    <row r="578" spans="3:10" ht="12" customHeight="1" x14ac:dyDescent="0.25">
      <c r="C578" s="37"/>
      <c r="D578" s="19"/>
      <c r="E578" s="44"/>
      <c r="J578" s="38"/>
    </row>
    <row r="579" spans="3:10" ht="12" customHeight="1" x14ac:dyDescent="0.25">
      <c r="C579" s="37"/>
      <c r="D579" s="19"/>
      <c r="E579" s="44"/>
      <c r="J579" s="38"/>
    </row>
    <row r="580" spans="3:10" ht="12" customHeight="1" x14ac:dyDescent="0.25">
      <c r="C580" s="37"/>
      <c r="D580" s="19"/>
      <c r="E580" s="44"/>
      <c r="J580" s="38"/>
    </row>
    <row r="581" spans="3:10" ht="12" customHeight="1" x14ac:dyDescent="0.25">
      <c r="C581" s="37"/>
      <c r="D581" s="19"/>
      <c r="E581" s="44"/>
      <c r="J581" s="38"/>
    </row>
    <row r="582" spans="3:10" ht="12" customHeight="1" x14ac:dyDescent="0.25">
      <c r="C582" s="37"/>
      <c r="D582" s="19"/>
      <c r="E582" s="44"/>
      <c r="J582" s="38"/>
    </row>
    <row r="583" spans="3:10" ht="12" customHeight="1" x14ac:dyDescent="0.25">
      <c r="C583" s="37"/>
      <c r="D583" s="19"/>
      <c r="E583" s="44"/>
      <c r="J583" s="38"/>
    </row>
    <row r="584" spans="3:10" ht="12" customHeight="1" x14ac:dyDescent="0.25">
      <c r="C584" s="37"/>
      <c r="D584" s="19"/>
      <c r="E584" s="44"/>
      <c r="J584" s="38"/>
    </row>
    <row r="585" spans="3:10" ht="12" customHeight="1" x14ac:dyDescent="0.25">
      <c r="C585" s="37"/>
      <c r="D585" s="19"/>
      <c r="E585" s="44"/>
      <c r="J585" s="38"/>
    </row>
    <row r="586" spans="3:10" ht="12" customHeight="1" x14ac:dyDescent="0.25">
      <c r="C586" s="37"/>
      <c r="D586" s="19"/>
      <c r="E586" s="44"/>
      <c r="J586" s="38"/>
    </row>
    <row r="587" spans="3:10" ht="12" customHeight="1" x14ac:dyDescent="0.25">
      <c r="C587" s="37"/>
      <c r="D587" s="19"/>
      <c r="E587" s="44"/>
      <c r="J587" s="38"/>
    </row>
    <row r="588" spans="3:10" ht="12" customHeight="1" x14ac:dyDescent="0.25">
      <c r="C588" s="37"/>
      <c r="D588" s="19"/>
      <c r="E588" s="44"/>
      <c r="J588" s="38"/>
    </row>
    <row r="589" spans="3:10" ht="12" customHeight="1" x14ac:dyDescent="0.25">
      <c r="C589" s="37"/>
      <c r="D589" s="19"/>
      <c r="E589" s="44"/>
      <c r="J589" s="38"/>
    </row>
    <row r="590" spans="3:10" ht="12" customHeight="1" x14ac:dyDescent="0.25">
      <c r="C590" s="37"/>
      <c r="D590" s="19"/>
      <c r="E590" s="44"/>
      <c r="J590" s="38"/>
    </row>
    <row r="591" spans="3:10" ht="12" customHeight="1" x14ac:dyDescent="0.25">
      <c r="C591" s="37"/>
      <c r="D591" s="19"/>
      <c r="E591" s="44"/>
      <c r="J591" s="38"/>
    </row>
    <row r="592" spans="3:10" ht="12" customHeight="1" x14ac:dyDescent="0.25">
      <c r="C592" s="37"/>
      <c r="D592" s="19"/>
      <c r="E592" s="44"/>
      <c r="J592" s="38"/>
    </row>
    <row r="593" spans="3:10" ht="12" customHeight="1" x14ac:dyDescent="0.25">
      <c r="C593" s="37"/>
      <c r="D593" s="19"/>
      <c r="E593" s="44"/>
      <c r="J593" s="38"/>
    </row>
    <row r="594" spans="3:10" ht="12" customHeight="1" x14ac:dyDescent="0.25">
      <c r="C594" s="37"/>
      <c r="D594" s="19"/>
      <c r="E594" s="44"/>
      <c r="J594" s="38"/>
    </row>
    <row r="595" spans="3:10" ht="12" customHeight="1" x14ac:dyDescent="0.25">
      <c r="C595" s="37"/>
      <c r="D595" s="19"/>
      <c r="E595" s="44"/>
      <c r="J595" s="38"/>
    </row>
    <row r="596" spans="3:10" ht="12" customHeight="1" x14ac:dyDescent="0.25">
      <c r="C596" s="37"/>
      <c r="D596" s="19"/>
      <c r="E596" s="44"/>
      <c r="J596" s="38"/>
    </row>
    <row r="597" spans="3:10" ht="12" customHeight="1" x14ac:dyDescent="0.25">
      <c r="C597" s="37"/>
      <c r="D597" s="19"/>
      <c r="E597" s="44"/>
      <c r="J597" s="38"/>
    </row>
    <row r="598" spans="3:10" ht="12" customHeight="1" x14ac:dyDescent="0.25">
      <c r="C598" s="37"/>
      <c r="D598" s="19"/>
      <c r="E598" s="44"/>
      <c r="J598" s="38"/>
    </row>
    <row r="599" spans="3:10" ht="12" customHeight="1" x14ac:dyDescent="0.25">
      <c r="C599" s="37"/>
      <c r="D599" s="19"/>
      <c r="E599" s="44"/>
      <c r="J599" s="38"/>
    </row>
    <row r="600" spans="3:10" ht="12" customHeight="1" x14ac:dyDescent="0.25">
      <c r="C600" s="37"/>
      <c r="D600" s="19"/>
      <c r="E600" s="44"/>
      <c r="J600" s="38"/>
    </row>
    <row r="601" spans="3:10" ht="12" customHeight="1" x14ac:dyDescent="0.25">
      <c r="C601" s="37"/>
      <c r="D601" s="19"/>
      <c r="E601" s="44"/>
      <c r="J601" s="38"/>
    </row>
    <row r="602" spans="3:10" ht="12" customHeight="1" x14ac:dyDescent="0.25">
      <c r="C602" s="37"/>
      <c r="D602" s="19"/>
      <c r="E602" s="44"/>
      <c r="J602" s="38"/>
    </row>
    <row r="603" spans="3:10" ht="12" customHeight="1" x14ac:dyDescent="0.25">
      <c r="C603" s="37"/>
      <c r="D603" s="19"/>
      <c r="E603" s="44"/>
      <c r="J603" s="38"/>
    </row>
    <row r="604" spans="3:10" ht="12" customHeight="1" x14ac:dyDescent="0.25">
      <c r="C604" s="37"/>
      <c r="D604" s="19"/>
      <c r="E604" s="44"/>
      <c r="J604" s="38"/>
    </row>
    <row r="605" spans="3:10" ht="12" customHeight="1" x14ac:dyDescent="0.25">
      <c r="C605" s="37"/>
      <c r="D605" s="19"/>
      <c r="E605" s="44"/>
      <c r="J605" s="38"/>
    </row>
    <row r="606" spans="3:10" ht="12" customHeight="1" x14ac:dyDescent="0.25">
      <c r="C606" s="37"/>
      <c r="D606" s="19"/>
      <c r="E606" s="44"/>
      <c r="J606" s="38"/>
    </row>
    <row r="607" spans="3:10" ht="12" customHeight="1" x14ac:dyDescent="0.25">
      <c r="C607" s="37"/>
      <c r="D607" s="19"/>
      <c r="E607" s="44"/>
      <c r="J607" s="38"/>
    </row>
    <row r="608" spans="3:10" ht="12" customHeight="1" x14ac:dyDescent="0.25">
      <c r="C608" s="37"/>
      <c r="D608" s="19"/>
      <c r="E608" s="44"/>
      <c r="J608" s="38"/>
    </row>
    <row r="609" spans="3:10" ht="12" customHeight="1" x14ac:dyDescent="0.25">
      <c r="C609" s="37"/>
      <c r="D609" s="19"/>
      <c r="E609" s="44"/>
      <c r="J609" s="38"/>
    </row>
    <row r="610" spans="3:10" ht="12" customHeight="1" x14ac:dyDescent="0.25">
      <c r="C610" s="37"/>
      <c r="D610" s="19"/>
      <c r="E610" s="44"/>
      <c r="J610" s="38"/>
    </row>
    <row r="611" spans="3:10" ht="12" customHeight="1" x14ac:dyDescent="0.25">
      <c r="C611" s="37"/>
      <c r="D611" s="19"/>
      <c r="E611" s="44"/>
      <c r="J611" s="38"/>
    </row>
    <row r="612" spans="3:10" ht="12" customHeight="1" x14ac:dyDescent="0.25">
      <c r="C612" s="37"/>
      <c r="D612" s="19"/>
      <c r="E612" s="44"/>
      <c r="J612" s="38"/>
    </row>
    <row r="613" spans="3:10" ht="12" customHeight="1" x14ac:dyDescent="0.25">
      <c r="C613" s="37"/>
      <c r="D613" s="19"/>
      <c r="E613" s="44"/>
      <c r="J613" s="38"/>
    </row>
    <row r="614" spans="3:10" ht="12" customHeight="1" x14ac:dyDescent="0.25">
      <c r="C614" s="37"/>
      <c r="D614" s="19"/>
      <c r="E614" s="44"/>
      <c r="J614" s="38"/>
    </row>
    <row r="615" spans="3:10" ht="12" customHeight="1" x14ac:dyDescent="0.25">
      <c r="C615" s="37"/>
      <c r="D615" s="19"/>
      <c r="E615" s="44"/>
      <c r="J615" s="38"/>
    </row>
    <row r="616" spans="3:10" ht="12" customHeight="1" x14ac:dyDescent="0.25">
      <c r="C616" s="37"/>
      <c r="D616" s="19"/>
      <c r="E616" s="44"/>
      <c r="J616" s="38"/>
    </row>
    <row r="617" spans="3:10" ht="12" customHeight="1" x14ac:dyDescent="0.25">
      <c r="C617" s="37"/>
      <c r="D617" s="19"/>
      <c r="E617" s="44"/>
      <c r="J617" s="38"/>
    </row>
    <row r="618" spans="3:10" ht="12" customHeight="1" x14ac:dyDescent="0.25">
      <c r="C618" s="37"/>
      <c r="D618" s="19"/>
      <c r="E618" s="44"/>
      <c r="J618" s="38"/>
    </row>
    <row r="619" spans="3:10" ht="12" customHeight="1" x14ac:dyDescent="0.25">
      <c r="C619" s="37"/>
      <c r="D619" s="19"/>
      <c r="E619" s="44"/>
      <c r="J619" s="38"/>
    </row>
    <row r="620" spans="3:10" ht="12" customHeight="1" x14ac:dyDescent="0.25">
      <c r="C620" s="37"/>
      <c r="D620" s="19"/>
      <c r="E620" s="44"/>
      <c r="J620" s="38"/>
    </row>
    <row r="621" spans="3:10" ht="12" customHeight="1" x14ac:dyDescent="0.25">
      <c r="C621" s="37"/>
      <c r="D621" s="19"/>
      <c r="E621" s="44"/>
      <c r="J621" s="38"/>
    </row>
    <row r="622" spans="3:10" ht="12" customHeight="1" x14ac:dyDescent="0.25">
      <c r="C622" s="37"/>
      <c r="D622" s="19"/>
      <c r="E622" s="44"/>
      <c r="J622" s="38"/>
    </row>
    <row r="623" spans="3:10" ht="12" customHeight="1" x14ac:dyDescent="0.25">
      <c r="C623" s="37"/>
      <c r="D623" s="19"/>
      <c r="E623" s="44"/>
      <c r="J623" s="38"/>
    </row>
    <row r="624" spans="3:10" ht="12" customHeight="1" x14ac:dyDescent="0.25">
      <c r="C624" s="37"/>
      <c r="D624" s="19"/>
      <c r="E624" s="44"/>
      <c r="J624" s="38"/>
    </row>
    <row r="625" spans="3:10" ht="12" customHeight="1" x14ac:dyDescent="0.25">
      <c r="C625" s="37"/>
      <c r="D625" s="19"/>
      <c r="E625" s="44"/>
      <c r="J625" s="38"/>
    </row>
    <row r="626" spans="3:10" ht="12" customHeight="1" x14ac:dyDescent="0.25">
      <c r="C626" s="37"/>
      <c r="D626" s="19"/>
      <c r="E626" s="44"/>
      <c r="J626" s="38"/>
    </row>
    <row r="627" spans="3:10" ht="12" customHeight="1" x14ac:dyDescent="0.25">
      <c r="C627" s="37"/>
      <c r="D627" s="19"/>
      <c r="E627" s="44"/>
      <c r="J627" s="38"/>
    </row>
    <row r="628" spans="3:10" ht="12" customHeight="1" x14ac:dyDescent="0.25">
      <c r="C628" s="37"/>
      <c r="D628" s="19"/>
      <c r="E628" s="44"/>
      <c r="J628" s="38"/>
    </row>
    <row r="629" spans="3:10" ht="12" customHeight="1" x14ac:dyDescent="0.25">
      <c r="C629" s="37"/>
      <c r="D629" s="19"/>
      <c r="E629" s="44"/>
      <c r="J629" s="38"/>
    </row>
    <row r="630" spans="3:10" ht="12" customHeight="1" x14ac:dyDescent="0.25">
      <c r="C630" s="37"/>
      <c r="D630" s="19"/>
      <c r="E630" s="44"/>
      <c r="J630" s="38"/>
    </row>
    <row r="631" spans="3:10" ht="12" customHeight="1" x14ac:dyDescent="0.25">
      <c r="C631" s="37"/>
      <c r="D631" s="19"/>
      <c r="E631" s="44"/>
      <c r="J631" s="38"/>
    </row>
    <row r="632" spans="3:10" ht="12" customHeight="1" x14ac:dyDescent="0.25">
      <c r="C632" s="37"/>
      <c r="D632" s="19"/>
      <c r="E632" s="44"/>
      <c r="J632" s="38"/>
    </row>
    <row r="633" spans="3:10" ht="12" customHeight="1" x14ac:dyDescent="0.25">
      <c r="C633" s="37"/>
      <c r="D633" s="19"/>
      <c r="E633" s="44"/>
      <c r="J633" s="38"/>
    </row>
    <row r="634" spans="3:10" ht="12" customHeight="1" x14ac:dyDescent="0.25">
      <c r="C634" s="37"/>
      <c r="D634" s="19"/>
      <c r="E634" s="44"/>
      <c r="J634" s="38"/>
    </row>
    <row r="635" spans="3:10" ht="12" customHeight="1" x14ac:dyDescent="0.25">
      <c r="C635" s="37"/>
      <c r="D635" s="19"/>
      <c r="E635" s="44"/>
      <c r="J635" s="38"/>
    </row>
    <row r="636" spans="3:10" ht="12" customHeight="1" x14ac:dyDescent="0.25">
      <c r="C636" s="37"/>
      <c r="D636" s="19"/>
      <c r="E636" s="44"/>
      <c r="J636" s="38"/>
    </row>
    <row r="637" spans="3:10" ht="12" customHeight="1" x14ac:dyDescent="0.25">
      <c r="C637" s="37"/>
      <c r="D637" s="19"/>
      <c r="E637" s="44"/>
      <c r="J637" s="38"/>
    </row>
    <row r="638" spans="3:10" ht="12" customHeight="1" x14ac:dyDescent="0.25">
      <c r="C638" s="37"/>
      <c r="D638" s="19"/>
      <c r="E638" s="44"/>
      <c r="J638" s="38"/>
    </row>
    <row r="639" spans="3:10" ht="12" customHeight="1" x14ac:dyDescent="0.25">
      <c r="C639" s="37"/>
      <c r="D639" s="19"/>
      <c r="E639" s="44"/>
      <c r="J639" s="38"/>
    </row>
    <row r="640" spans="3:10" ht="12" customHeight="1" x14ac:dyDescent="0.25">
      <c r="C640" s="37"/>
      <c r="D640" s="19"/>
      <c r="E640" s="44"/>
      <c r="J640" s="38"/>
    </row>
    <row r="641" spans="3:10" ht="12" customHeight="1" x14ac:dyDescent="0.25">
      <c r="C641" s="37"/>
      <c r="D641" s="19"/>
      <c r="E641" s="44"/>
      <c r="J641" s="38"/>
    </row>
    <row r="642" spans="3:10" ht="12" customHeight="1" x14ac:dyDescent="0.25">
      <c r="C642" s="37"/>
      <c r="D642" s="19"/>
      <c r="E642" s="44"/>
      <c r="J642" s="38"/>
    </row>
    <row r="643" spans="3:10" ht="12" customHeight="1" x14ac:dyDescent="0.25">
      <c r="C643" s="37"/>
      <c r="D643" s="19"/>
      <c r="E643" s="44"/>
      <c r="J643" s="38"/>
    </row>
    <row r="644" spans="3:10" ht="12" customHeight="1" x14ac:dyDescent="0.25">
      <c r="C644" s="37"/>
      <c r="D644" s="19"/>
      <c r="E644" s="44"/>
      <c r="J644" s="38"/>
    </row>
    <row r="645" spans="3:10" ht="12" customHeight="1" x14ac:dyDescent="0.25">
      <c r="C645" s="37"/>
      <c r="D645" s="19"/>
      <c r="E645" s="44"/>
      <c r="J645" s="38"/>
    </row>
    <row r="646" spans="3:10" ht="12" customHeight="1" x14ac:dyDescent="0.25">
      <c r="C646" s="37"/>
      <c r="D646" s="19"/>
      <c r="E646" s="44"/>
      <c r="J646" s="38"/>
    </row>
    <row r="647" spans="3:10" ht="12" customHeight="1" x14ac:dyDescent="0.25">
      <c r="C647" s="37"/>
      <c r="D647" s="19"/>
      <c r="E647" s="44"/>
      <c r="J647" s="38"/>
    </row>
    <row r="648" spans="3:10" ht="12" customHeight="1" x14ac:dyDescent="0.25">
      <c r="C648" s="37"/>
      <c r="D648" s="19"/>
      <c r="E648" s="44"/>
      <c r="J648" s="38"/>
    </row>
    <row r="649" spans="3:10" ht="12" customHeight="1" x14ac:dyDescent="0.25">
      <c r="C649" s="37"/>
      <c r="D649" s="19"/>
      <c r="E649" s="44"/>
      <c r="J649" s="38"/>
    </row>
    <row r="650" spans="3:10" ht="12" customHeight="1" x14ac:dyDescent="0.25">
      <c r="C650" s="37"/>
      <c r="D650" s="19"/>
      <c r="E650" s="44"/>
      <c r="J650" s="38"/>
    </row>
    <row r="651" spans="3:10" ht="12" customHeight="1" x14ac:dyDescent="0.25">
      <c r="C651" s="37"/>
      <c r="D651" s="19"/>
      <c r="E651" s="44"/>
      <c r="J651" s="38"/>
    </row>
    <row r="652" spans="3:10" ht="12" customHeight="1" x14ac:dyDescent="0.25">
      <c r="C652" s="37"/>
      <c r="D652" s="19"/>
      <c r="E652" s="44"/>
      <c r="J652" s="38"/>
    </row>
    <row r="653" spans="3:10" ht="12" customHeight="1" x14ac:dyDescent="0.25">
      <c r="C653" s="37"/>
      <c r="D653" s="19"/>
      <c r="E653" s="44"/>
      <c r="J653" s="38"/>
    </row>
    <row r="654" spans="3:10" ht="12" customHeight="1" x14ac:dyDescent="0.25">
      <c r="C654" s="37"/>
      <c r="D654" s="19"/>
      <c r="E654" s="44"/>
      <c r="J654" s="38"/>
    </row>
    <row r="655" spans="3:10" ht="12" customHeight="1" x14ac:dyDescent="0.25">
      <c r="C655" s="37"/>
      <c r="D655" s="19"/>
      <c r="E655" s="44"/>
      <c r="J655" s="38"/>
    </row>
    <row r="656" spans="3:10" ht="12" customHeight="1" x14ac:dyDescent="0.25">
      <c r="C656" s="37"/>
      <c r="D656" s="19"/>
      <c r="E656" s="44"/>
      <c r="J656" s="38"/>
    </row>
    <row r="657" spans="3:10" ht="12" customHeight="1" x14ac:dyDescent="0.25">
      <c r="C657" s="37"/>
      <c r="D657" s="19"/>
      <c r="E657" s="44"/>
      <c r="J657" s="38"/>
    </row>
    <row r="658" spans="3:10" ht="12" customHeight="1" x14ac:dyDescent="0.25">
      <c r="C658" s="37"/>
      <c r="D658" s="19"/>
      <c r="E658" s="44"/>
      <c r="J658" s="38"/>
    </row>
    <row r="659" spans="3:10" ht="12" customHeight="1" x14ac:dyDescent="0.25">
      <c r="C659" s="37"/>
      <c r="D659" s="19"/>
      <c r="E659" s="44"/>
      <c r="J659" s="38"/>
    </row>
    <row r="660" spans="3:10" ht="12" customHeight="1" x14ac:dyDescent="0.25">
      <c r="C660" s="37"/>
      <c r="D660" s="19"/>
      <c r="E660" s="44"/>
      <c r="J660" s="38"/>
    </row>
    <row r="661" spans="3:10" ht="12" customHeight="1" x14ac:dyDescent="0.25">
      <c r="C661" s="37"/>
      <c r="D661" s="19"/>
      <c r="E661" s="44"/>
      <c r="J661" s="38"/>
    </row>
    <row r="662" spans="3:10" ht="12" customHeight="1" x14ac:dyDescent="0.25">
      <c r="C662" s="37"/>
      <c r="D662" s="19"/>
      <c r="E662" s="44"/>
      <c r="J662" s="38"/>
    </row>
    <row r="663" spans="3:10" ht="12" customHeight="1" x14ac:dyDescent="0.25">
      <c r="C663" s="37"/>
      <c r="D663" s="19"/>
      <c r="E663" s="44"/>
      <c r="J663" s="38"/>
    </row>
    <row r="664" spans="3:10" ht="12" customHeight="1" x14ac:dyDescent="0.25">
      <c r="C664" s="37"/>
      <c r="D664" s="19"/>
      <c r="E664" s="44"/>
      <c r="J664" s="38"/>
    </row>
    <row r="665" spans="3:10" ht="12" customHeight="1" x14ac:dyDescent="0.25">
      <c r="C665" s="37"/>
      <c r="D665" s="19"/>
      <c r="E665" s="44"/>
      <c r="J665" s="38"/>
    </row>
    <row r="666" spans="3:10" ht="12" customHeight="1" x14ac:dyDescent="0.25">
      <c r="C666" s="37"/>
      <c r="D666" s="19"/>
      <c r="E666" s="44"/>
      <c r="J666" s="38"/>
    </row>
    <row r="667" spans="3:10" ht="12" customHeight="1" x14ac:dyDescent="0.25">
      <c r="C667" s="37"/>
      <c r="D667" s="19"/>
      <c r="E667" s="44"/>
      <c r="J667" s="38"/>
    </row>
    <row r="668" spans="3:10" ht="12" customHeight="1" x14ac:dyDescent="0.25">
      <c r="C668" s="37"/>
      <c r="D668" s="19"/>
      <c r="E668" s="44"/>
      <c r="J668" s="38"/>
    </row>
    <row r="669" spans="3:10" ht="12" customHeight="1" x14ac:dyDescent="0.25">
      <c r="C669" s="37"/>
      <c r="D669" s="19"/>
      <c r="E669" s="44"/>
      <c r="J669" s="38"/>
    </row>
    <row r="670" spans="3:10" ht="12" customHeight="1" x14ac:dyDescent="0.25">
      <c r="C670" s="37"/>
      <c r="D670" s="19"/>
      <c r="E670" s="44"/>
      <c r="J670" s="38"/>
    </row>
    <row r="671" spans="3:10" ht="12" customHeight="1" x14ac:dyDescent="0.25">
      <c r="C671" s="37"/>
      <c r="D671" s="19"/>
      <c r="E671" s="44"/>
      <c r="J671" s="38"/>
    </row>
    <row r="672" spans="3:10" ht="12" customHeight="1" x14ac:dyDescent="0.25">
      <c r="C672" s="37"/>
      <c r="D672" s="19"/>
      <c r="E672" s="44"/>
      <c r="J672" s="38"/>
    </row>
    <row r="673" spans="3:10" ht="12" customHeight="1" x14ac:dyDescent="0.25">
      <c r="C673" s="37"/>
      <c r="D673" s="19"/>
      <c r="E673" s="44"/>
      <c r="J673" s="38"/>
    </row>
    <row r="674" spans="3:10" ht="12" customHeight="1" x14ac:dyDescent="0.25">
      <c r="C674" s="37"/>
      <c r="D674" s="19"/>
      <c r="E674" s="44"/>
      <c r="J674" s="38"/>
    </row>
    <row r="675" spans="3:10" ht="12" customHeight="1" x14ac:dyDescent="0.25">
      <c r="C675" s="37"/>
      <c r="D675" s="19"/>
      <c r="E675" s="44"/>
      <c r="J675" s="38"/>
    </row>
    <row r="676" spans="3:10" ht="12" customHeight="1" x14ac:dyDescent="0.25">
      <c r="C676" s="37"/>
      <c r="D676" s="19"/>
      <c r="E676" s="44"/>
      <c r="J676" s="38"/>
    </row>
    <row r="677" spans="3:10" ht="12" customHeight="1" x14ac:dyDescent="0.25">
      <c r="C677" s="37"/>
      <c r="D677" s="19"/>
      <c r="E677" s="44"/>
      <c r="J677" s="38"/>
    </row>
    <row r="678" spans="3:10" ht="12" customHeight="1" x14ac:dyDescent="0.25">
      <c r="C678" s="37"/>
      <c r="D678" s="19"/>
      <c r="E678" s="44"/>
      <c r="J678" s="38"/>
    </row>
    <row r="679" spans="3:10" ht="12" customHeight="1" x14ac:dyDescent="0.25">
      <c r="C679" s="37"/>
      <c r="D679" s="19"/>
      <c r="E679" s="44"/>
      <c r="J679" s="38"/>
    </row>
    <row r="680" spans="3:10" ht="12" customHeight="1" x14ac:dyDescent="0.25">
      <c r="C680" s="37"/>
      <c r="D680" s="19"/>
      <c r="E680" s="44"/>
      <c r="J680" s="38"/>
    </row>
    <row r="681" spans="3:10" ht="12" customHeight="1" x14ac:dyDescent="0.25">
      <c r="C681" s="37"/>
      <c r="D681" s="19"/>
      <c r="E681" s="44"/>
      <c r="J681" s="38"/>
    </row>
    <row r="682" spans="3:10" ht="12" customHeight="1" x14ac:dyDescent="0.25">
      <c r="C682" s="37"/>
      <c r="D682" s="19"/>
      <c r="E682" s="44"/>
      <c r="J682" s="38"/>
    </row>
    <row r="683" spans="3:10" ht="12" customHeight="1" x14ac:dyDescent="0.25">
      <c r="C683" s="37"/>
      <c r="D683" s="19"/>
      <c r="E683" s="44"/>
      <c r="J683" s="38"/>
    </row>
    <row r="684" spans="3:10" ht="12" customHeight="1" x14ac:dyDescent="0.25">
      <c r="C684" s="37"/>
      <c r="D684" s="19"/>
      <c r="E684" s="44"/>
      <c r="J684" s="38"/>
    </row>
    <row r="685" spans="3:10" ht="12" customHeight="1" x14ac:dyDescent="0.25">
      <c r="C685" s="37"/>
      <c r="D685" s="19"/>
      <c r="E685" s="44"/>
      <c r="J685" s="38"/>
    </row>
    <row r="686" spans="3:10" ht="12" customHeight="1" x14ac:dyDescent="0.25">
      <c r="C686" s="37"/>
      <c r="D686" s="19"/>
      <c r="E686" s="44"/>
      <c r="J686" s="38"/>
    </row>
    <row r="687" spans="3:10" ht="12" customHeight="1" x14ac:dyDescent="0.25">
      <c r="C687" s="37"/>
      <c r="D687" s="19"/>
      <c r="E687" s="44"/>
      <c r="J687" s="38"/>
    </row>
    <row r="688" spans="3:10" ht="12" customHeight="1" x14ac:dyDescent="0.25">
      <c r="C688" s="37"/>
      <c r="D688" s="19"/>
      <c r="E688" s="44"/>
      <c r="J688" s="38"/>
    </row>
    <row r="689" spans="3:10" ht="12" customHeight="1" x14ac:dyDescent="0.25">
      <c r="C689" s="37"/>
      <c r="D689" s="19"/>
      <c r="E689" s="44"/>
      <c r="J689" s="38"/>
    </row>
    <row r="690" spans="3:10" ht="12" customHeight="1" x14ac:dyDescent="0.25">
      <c r="C690" s="37"/>
      <c r="D690" s="19"/>
      <c r="E690" s="44"/>
      <c r="J690" s="38"/>
    </row>
    <row r="691" spans="3:10" ht="12" customHeight="1" x14ac:dyDescent="0.25">
      <c r="C691" s="37"/>
      <c r="D691" s="19"/>
      <c r="E691" s="44"/>
      <c r="J691" s="38"/>
    </row>
    <row r="692" spans="3:10" ht="12" customHeight="1" x14ac:dyDescent="0.25">
      <c r="C692" s="37"/>
      <c r="D692" s="19"/>
      <c r="E692" s="44"/>
      <c r="J692" s="38"/>
    </row>
    <row r="693" spans="3:10" ht="12" customHeight="1" x14ac:dyDescent="0.25">
      <c r="C693" s="37"/>
      <c r="D693" s="19"/>
      <c r="E693" s="44"/>
      <c r="J693" s="38"/>
    </row>
    <row r="694" spans="3:10" ht="12" customHeight="1" x14ac:dyDescent="0.25">
      <c r="C694" s="37"/>
      <c r="D694" s="19"/>
      <c r="E694" s="44"/>
      <c r="J694" s="38"/>
    </row>
    <row r="695" spans="3:10" ht="12" customHeight="1" x14ac:dyDescent="0.25">
      <c r="C695" s="37"/>
      <c r="D695" s="19"/>
      <c r="E695" s="44"/>
      <c r="J695" s="38"/>
    </row>
    <row r="696" spans="3:10" ht="12" customHeight="1" x14ac:dyDescent="0.25">
      <c r="C696" s="37"/>
      <c r="D696" s="19"/>
      <c r="E696" s="44"/>
      <c r="J696" s="38"/>
    </row>
    <row r="697" spans="3:10" ht="12" customHeight="1" x14ac:dyDescent="0.25">
      <c r="C697" s="37"/>
      <c r="D697" s="19"/>
      <c r="E697" s="44"/>
      <c r="J697" s="38"/>
    </row>
    <row r="698" spans="3:10" ht="12" customHeight="1" x14ac:dyDescent="0.25">
      <c r="C698" s="37"/>
      <c r="D698" s="19"/>
      <c r="E698" s="44"/>
      <c r="J698" s="38"/>
    </row>
    <row r="699" spans="3:10" ht="12" customHeight="1" x14ac:dyDescent="0.25">
      <c r="C699" s="37"/>
      <c r="D699" s="19"/>
      <c r="E699" s="44"/>
      <c r="J699" s="38"/>
    </row>
    <row r="700" spans="3:10" ht="12" customHeight="1" x14ac:dyDescent="0.25">
      <c r="C700" s="37"/>
      <c r="D700" s="19"/>
      <c r="E700" s="44"/>
      <c r="J700" s="38"/>
    </row>
    <row r="701" spans="3:10" ht="12" customHeight="1" x14ac:dyDescent="0.25">
      <c r="C701" s="37"/>
      <c r="D701" s="19"/>
      <c r="E701" s="44"/>
      <c r="J701" s="38"/>
    </row>
    <row r="702" spans="3:10" ht="12" customHeight="1" x14ac:dyDescent="0.25">
      <c r="C702" s="37"/>
      <c r="D702" s="19"/>
      <c r="E702" s="44"/>
      <c r="J702" s="38"/>
    </row>
    <row r="703" spans="3:10" ht="12" customHeight="1" x14ac:dyDescent="0.25">
      <c r="C703" s="37"/>
      <c r="D703" s="19"/>
      <c r="E703" s="44"/>
      <c r="J703" s="38"/>
    </row>
    <row r="704" spans="3:10" ht="12" customHeight="1" x14ac:dyDescent="0.25">
      <c r="C704" s="37"/>
      <c r="D704" s="19"/>
      <c r="E704" s="44"/>
      <c r="J704" s="38"/>
    </row>
    <row r="705" spans="3:10" ht="12" customHeight="1" x14ac:dyDescent="0.25">
      <c r="C705" s="37"/>
      <c r="D705" s="19"/>
      <c r="E705" s="44"/>
      <c r="J705" s="38"/>
    </row>
    <row r="706" spans="3:10" ht="12" customHeight="1" x14ac:dyDescent="0.25">
      <c r="C706" s="37"/>
      <c r="D706" s="19"/>
      <c r="E706" s="44"/>
      <c r="J706" s="38"/>
    </row>
    <row r="707" spans="3:10" ht="12" customHeight="1" x14ac:dyDescent="0.25">
      <c r="C707" s="37"/>
      <c r="D707" s="19"/>
      <c r="E707" s="44"/>
      <c r="J707" s="38"/>
    </row>
    <row r="708" spans="3:10" ht="12" customHeight="1" x14ac:dyDescent="0.25">
      <c r="C708" s="37"/>
      <c r="D708" s="19"/>
      <c r="E708" s="44"/>
      <c r="J708" s="38"/>
    </row>
    <row r="709" spans="3:10" ht="12" customHeight="1" x14ac:dyDescent="0.25">
      <c r="C709" s="37"/>
      <c r="D709" s="19"/>
      <c r="E709" s="44"/>
      <c r="J709" s="38"/>
    </row>
    <row r="710" spans="3:10" ht="12" customHeight="1" x14ac:dyDescent="0.25">
      <c r="C710" s="37"/>
      <c r="D710" s="19"/>
      <c r="E710" s="44"/>
      <c r="J710" s="38"/>
    </row>
    <row r="711" spans="3:10" ht="12" customHeight="1" x14ac:dyDescent="0.25">
      <c r="C711" s="37"/>
      <c r="D711" s="19"/>
      <c r="E711" s="44"/>
      <c r="J711" s="38"/>
    </row>
    <row r="712" spans="3:10" ht="12" customHeight="1" x14ac:dyDescent="0.25">
      <c r="C712" s="37"/>
      <c r="D712" s="19"/>
      <c r="E712" s="44"/>
      <c r="J712" s="38"/>
    </row>
    <row r="713" spans="3:10" ht="12" customHeight="1" x14ac:dyDescent="0.25">
      <c r="C713" s="37"/>
      <c r="D713" s="19"/>
      <c r="E713" s="44"/>
      <c r="J713" s="38"/>
    </row>
    <row r="714" spans="3:10" ht="12" customHeight="1" x14ac:dyDescent="0.25">
      <c r="C714" s="37"/>
      <c r="D714" s="19"/>
      <c r="E714" s="44"/>
      <c r="J714" s="38"/>
    </row>
    <row r="715" spans="3:10" ht="12" customHeight="1" x14ac:dyDescent="0.25">
      <c r="C715" s="37"/>
      <c r="D715" s="19"/>
      <c r="E715" s="44"/>
      <c r="J715" s="38"/>
    </row>
    <row r="716" spans="3:10" ht="12" customHeight="1" x14ac:dyDescent="0.25">
      <c r="C716" s="37"/>
      <c r="D716" s="19"/>
      <c r="E716" s="44"/>
      <c r="J716" s="38"/>
    </row>
    <row r="717" spans="3:10" ht="12" customHeight="1" x14ac:dyDescent="0.25">
      <c r="C717" s="37"/>
      <c r="D717" s="19"/>
      <c r="E717" s="44"/>
      <c r="J717" s="38"/>
    </row>
    <row r="718" spans="3:10" ht="12" customHeight="1" x14ac:dyDescent="0.25">
      <c r="C718" s="37"/>
      <c r="D718" s="19"/>
      <c r="E718" s="44"/>
      <c r="J718" s="38"/>
    </row>
    <row r="719" spans="3:10" ht="12" customHeight="1" x14ac:dyDescent="0.25">
      <c r="C719" s="37"/>
      <c r="D719" s="19"/>
      <c r="E719" s="44"/>
      <c r="J719" s="38"/>
    </row>
    <row r="720" spans="3:10" ht="12" customHeight="1" x14ac:dyDescent="0.25">
      <c r="C720" s="37"/>
      <c r="D720" s="19"/>
      <c r="E720" s="44"/>
      <c r="J720" s="38"/>
    </row>
    <row r="721" spans="3:10" ht="12" customHeight="1" x14ac:dyDescent="0.25">
      <c r="C721" s="37"/>
      <c r="D721" s="19"/>
      <c r="E721" s="44"/>
      <c r="J721" s="38"/>
    </row>
    <row r="722" spans="3:10" ht="12" customHeight="1" x14ac:dyDescent="0.25">
      <c r="C722" s="37"/>
      <c r="D722" s="19"/>
      <c r="E722" s="44"/>
      <c r="J722" s="38"/>
    </row>
    <row r="723" spans="3:10" ht="12" customHeight="1" x14ac:dyDescent="0.25">
      <c r="C723" s="37"/>
      <c r="D723" s="19"/>
      <c r="E723" s="44"/>
      <c r="J723" s="38"/>
    </row>
    <row r="724" spans="3:10" ht="12" customHeight="1" x14ac:dyDescent="0.25">
      <c r="C724" s="37"/>
      <c r="D724" s="19"/>
      <c r="E724" s="44"/>
      <c r="J724" s="38"/>
    </row>
    <row r="725" spans="3:10" ht="12" customHeight="1" x14ac:dyDescent="0.25">
      <c r="C725" s="37"/>
      <c r="D725" s="19"/>
      <c r="E725" s="44"/>
      <c r="J725" s="38"/>
    </row>
    <row r="726" spans="3:10" ht="12" customHeight="1" x14ac:dyDescent="0.25">
      <c r="C726" s="37"/>
      <c r="D726" s="19"/>
      <c r="E726" s="44"/>
      <c r="J726" s="38"/>
    </row>
    <row r="727" spans="3:10" ht="12" customHeight="1" x14ac:dyDescent="0.25">
      <c r="C727" s="37"/>
      <c r="D727" s="19"/>
      <c r="E727" s="44"/>
      <c r="J727" s="38"/>
    </row>
    <row r="728" spans="3:10" ht="12" customHeight="1" x14ac:dyDescent="0.25">
      <c r="C728" s="37"/>
      <c r="D728" s="19"/>
      <c r="E728" s="44"/>
      <c r="J728" s="38"/>
    </row>
    <row r="729" spans="3:10" ht="12" customHeight="1" x14ac:dyDescent="0.25">
      <c r="C729" s="37"/>
      <c r="D729" s="19"/>
      <c r="E729" s="44"/>
      <c r="J729" s="38"/>
    </row>
    <row r="730" spans="3:10" ht="12" customHeight="1" x14ac:dyDescent="0.25">
      <c r="C730" s="37"/>
      <c r="D730" s="19"/>
      <c r="E730" s="44"/>
      <c r="J730" s="38"/>
    </row>
    <row r="731" spans="3:10" ht="12" customHeight="1" x14ac:dyDescent="0.25">
      <c r="C731" s="37"/>
      <c r="D731" s="19"/>
      <c r="E731" s="44"/>
      <c r="J731" s="38"/>
    </row>
    <row r="732" spans="3:10" ht="12" customHeight="1" x14ac:dyDescent="0.25">
      <c r="C732" s="37"/>
      <c r="D732" s="19"/>
      <c r="E732" s="44"/>
      <c r="J732" s="38"/>
    </row>
    <row r="733" spans="3:10" ht="12" customHeight="1" x14ac:dyDescent="0.25">
      <c r="C733" s="37"/>
      <c r="D733" s="19"/>
      <c r="E733" s="44"/>
      <c r="J733" s="38"/>
    </row>
    <row r="734" spans="3:10" ht="12" customHeight="1" x14ac:dyDescent="0.25">
      <c r="C734" s="37"/>
      <c r="D734" s="19"/>
      <c r="E734" s="44"/>
      <c r="J734" s="38"/>
    </row>
    <row r="735" spans="3:10" ht="12" customHeight="1" x14ac:dyDescent="0.25">
      <c r="C735" s="37"/>
      <c r="D735" s="19"/>
      <c r="E735" s="44"/>
      <c r="J735" s="38"/>
    </row>
    <row r="736" spans="3:10" ht="12" customHeight="1" x14ac:dyDescent="0.25">
      <c r="C736" s="37"/>
      <c r="D736" s="19"/>
      <c r="E736" s="44"/>
      <c r="J736" s="38"/>
    </row>
    <row r="737" spans="3:10" ht="12" customHeight="1" x14ac:dyDescent="0.25">
      <c r="C737" s="37"/>
      <c r="D737" s="19"/>
      <c r="E737" s="44"/>
      <c r="J737" s="38"/>
    </row>
    <row r="738" spans="3:10" ht="12" customHeight="1" x14ac:dyDescent="0.25">
      <c r="C738" s="37"/>
      <c r="D738" s="19"/>
      <c r="E738" s="44"/>
      <c r="J738" s="38"/>
    </row>
    <row r="739" spans="3:10" ht="12" customHeight="1" x14ac:dyDescent="0.25">
      <c r="C739" s="37"/>
      <c r="D739" s="19"/>
      <c r="E739" s="44"/>
      <c r="J739" s="38"/>
    </row>
    <row r="740" spans="3:10" ht="12" customHeight="1" x14ac:dyDescent="0.25">
      <c r="C740" s="37"/>
      <c r="D740" s="19"/>
      <c r="E740" s="44"/>
      <c r="J740" s="38"/>
    </row>
    <row r="741" spans="3:10" ht="12" customHeight="1" x14ac:dyDescent="0.25">
      <c r="C741" s="37"/>
      <c r="D741" s="19"/>
      <c r="E741" s="44"/>
      <c r="J741" s="38"/>
    </row>
    <row r="742" spans="3:10" ht="12" customHeight="1" x14ac:dyDescent="0.25">
      <c r="C742" s="37"/>
      <c r="D742" s="19"/>
      <c r="E742" s="44"/>
      <c r="J742" s="38"/>
    </row>
    <row r="743" spans="3:10" ht="12" customHeight="1" x14ac:dyDescent="0.25">
      <c r="C743" s="37"/>
      <c r="D743" s="19"/>
      <c r="E743" s="44"/>
      <c r="J743" s="38"/>
    </row>
    <row r="744" spans="3:10" ht="12" customHeight="1" x14ac:dyDescent="0.25">
      <c r="C744" s="37"/>
      <c r="D744" s="19"/>
      <c r="E744" s="44"/>
      <c r="J744" s="38"/>
    </row>
    <row r="745" spans="3:10" ht="12" customHeight="1" x14ac:dyDescent="0.25">
      <c r="C745" s="37"/>
      <c r="D745" s="19"/>
      <c r="E745" s="44"/>
      <c r="J745" s="38"/>
    </row>
    <row r="746" spans="3:10" ht="12" customHeight="1" x14ac:dyDescent="0.25">
      <c r="C746" s="37"/>
      <c r="D746" s="19"/>
      <c r="E746" s="44"/>
      <c r="J746" s="38"/>
    </row>
    <row r="747" spans="3:10" ht="12" customHeight="1" x14ac:dyDescent="0.25">
      <c r="C747" s="37"/>
      <c r="D747" s="19"/>
      <c r="E747" s="44"/>
      <c r="J747" s="38"/>
    </row>
    <row r="748" spans="3:10" ht="12" customHeight="1" x14ac:dyDescent="0.25">
      <c r="C748" s="37"/>
      <c r="D748" s="19"/>
      <c r="E748" s="44"/>
      <c r="J748" s="38"/>
    </row>
    <row r="749" spans="3:10" ht="12" customHeight="1" x14ac:dyDescent="0.25">
      <c r="C749" s="37"/>
      <c r="D749" s="19"/>
      <c r="E749" s="44"/>
      <c r="J749" s="38"/>
    </row>
    <row r="750" spans="3:10" ht="12" customHeight="1" x14ac:dyDescent="0.25">
      <c r="C750" s="37"/>
      <c r="D750" s="19"/>
      <c r="E750" s="44"/>
      <c r="J750" s="38"/>
    </row>
    <row r="751" spans="3:10" ht="12" customHeight="1" x14ac:dyDescent="0.25">
      <c r="C751" s="37"/>
      <c r="D751" s="19"/>
      <c r="E751" s="44"/>
      <c r="J751" s="38"/>
    </row>
    <row r="752" spans="3:10" ht="12" customHeight="1" x14ac:dyDescent="0.25">
      <c r="C752" s="37"/>
      <c r="D752" s="19"/>
      <c r="E752" s="44"/>
      <c r="J752" s="38"/>
    </row>
    <row r="753" spans="3:10" ht="12" customHeight="1" x14ac:dyDescent="0.25">
      <c r="C753" s="37"/>
      <c r="D753" s="19"/>
      <c r="E753" s="44"/>
      <c r="J753" s="38"/>
    </row>
    <row r="754" spans="3:10" ht="12" customHeight="1" x14ac:dyDescent="0.25">
      <c r="C754" s="37"/>
      <c r="D754" s="19"/>
      <c r="E754" s="44"/>
      <c r="J754" s="38"/>
    </row>
    <row r="755" spans="3:10" ht="12" customHeight="1" x14ac:dyDescent="0.25">
      <c r="C755" s="37"/>
      <c r="D755" s="19"/>
      <c r="E755" s="44"/>
      <c r="J755" s="38"/>
    </row>
    <row r="756" spans="3:10" ht="12" customHeight="1" x14ac:dyDescent="0.25">
      <c r="C756" s="37"/>
      <c r="D756" s="19"/>
      <c r="E756" s="44"/>
      <c r="J756" s="38"/>
    </row>
    <row r="757" spans="3:10" ht="12" customHeight="1" x14ac:dyDescent="0.25">
      <c r="C757" s="37"/>
      <c r="D757" s="19"/>
      <c r="E757" s="44"/>
      <c r="J757" s="38"/>
    </row>
    <row r="758" spans="3:10" ht="12" customHeight="1" x14ac:dyDescent="0.25">
      <c r="C758" s="37"/>
      <c r="D758" s="19"/>
      <c r="E758" s="44"/>
      <c r="J758" s="38"/>
    </row>
    <row r="759" spans="3:10" ht="12" customHeight="1" x14ac:dyDescent="0.25">
      <c r="C759" s="37"/>
      <c r="D759" s="19"/>
      <c r="E759" s="44"/>
      <c r="J759" s="38"/>
    </row>
    <row r="760" spans="3:10" ht="12" customHeight="1" x14ac:dyDescent="0.25">
      <c r="C760" s="37"/>
      <c r="D760" s="19"/>
      <c r="E760" s="44"/>
      <c r="J760" s="38"/>
    </row>
    <row r="761" spans="3:10" ht="12" customHeight="1" x14ac:dyDescent="0.25">
      <c r="C761" s="37"/>
      <c r="D761" s="19"/>
      <c r="E761" s="44"/>
      <c r="J761" s="38"/>
    </row>
    <row r="762" spans="3:10" ht="12" customHeight="1" x14ac:dyDescent="0.25">
      <c r="C762" s="37"/>
      <c r="D762" s="19"/>
      <c r="E762" s="44"/>
      <c r="J762" s="38"/>
    </row>
    <row r="763" spans="3:10" ht="12" customHeight="1" x14ac:dyDescent="0.25">
      <c r="C763" s="37"/>
      <c r="D763" s="19"/>
      <c r="E763" s="44"/>
      <c r="J763" s="38"/>
    </row>
    <row r="764" spans="3:10" ht="12" customHeight="1" x14ac:dyDescent="0.25">
      <c r="C764" s="37"/>
      <c r="D764" s="19"/>
      <c r="E764" s="44"/>
      <c r="J764" s="38"/>
    </row>
    <row r="765" spans="3:10" ht="12" customHeight="1" x14ac:dyDescent="0.25">
      <c r="C765" s="37"/>
      <c r="D765" s="19"/>
      <c r="E765" s="44"/>
      <c r="J765" s="38"/>
    </row>
    <row r="766" spans="3:10" ht="12" customHeight="1" x14ac:dyDescent="0.25">
      <c r="C766" s="37"/>
      <c r="D766" s="19"/>
      <c r="E766" s="44"/>
      <c r="J766" s="38"/>
    </row>
    <row r="767" spans="3:10" ht="12" customHeight="1" x14ac:dyDescent="0.25">
      <c r="C767" s="37"/>
      <c r="D767" s="19"/>
      <c r="E767" s="44"/>
      <c r="J767" s="38"/>
    </row>
    <row r="768" spans="3:10" ht="12" customHeight="1" x14ac:dyDescent="0.25">
      <c r="C768" s="37"/>
      <c r="D768" s="19"/>
      <c r="E768" s="44"/>
      <c r="J768" s="38"/>
    </row>
    <row r="769" spans="3:10" ht="12" customHeight="1" x14ac:dyDescent="0.25">
      <c r="C769" s="37"/>
      <c r="D769" s="19"/>
      <c r="E769" s="44"/>
      <c r="J769" s="38"/>
    </row>
    <row r="770" spans="3:10" ht="12" customHeight="1" x14ac:dyDescent="0.25">
      <c r="C770" s="37"/>
      <c r="D770" s="19"/>
      <c r="E770" s="44"/>
      <c r="J770" s="38"/>
    </row>
    <row r="771" spans="3:10" ht="12" customHeight="1" x14ac:dyDescent="0.25">
      <c r="C771" s="37"/>
      <c r="D771" s="19"/>
      <c r="E771" s="44"/>
      <c r="J771" s="38"/>
    </row>
    <row r="772" spans="3:10" ht="12" customHeight="1" x14ac:dyDescent="0.25">
      <c r="C772" s="37"/>
      <c r="D772" s="19"/>
      <c r="E772" s="44"/>
      <c r="J772" s="38"/>
    </row>
    <row r="773" spans="3:10" ht="12" customHeight="1" x14ac:dyDescent="0.25">
      <c r="C773" s="37"/>
      <c r="D773" s="19"/>
      <c r="E773" s="44"/>
      <c r="J773" s="38"/>
    </row>
    <row r="774" spans="3:10" ht="12" customHeight="1" x14ac:dyDescent="0.25">
      <c r="C774" s="37"/>
      <c r="D774" s="19"/>
      <c r="E774" s="44"/>
      <c r="J774" s="38"/>
    </row>
    <row r="775" spans="3:10" ht="12" customHeight="1" x14ac:dyDescent="0.25">
      <c r="C775" s="37"/>
      <c r="D775" s="19"/>
      <c r="E775" s="44"/>
      <c r="J775" s="38"/>
    </row>
    <row r="776" spans="3:10" ht="12" customHeight="1" x14ac:dyDescent="0.25">
      <c r="C776" s="37"/>
      <c r="D776" s="19"/>
      <c r="E776" s="44"/>
      <c r="J776" s="38"/>
    </row>
    <row r="777" spans="3:10" ht="12" customHeight="1" x14ac:dyDescent="0.25">
      <c r="C777" s="37"/>
      <c r="D777" s="19"/>
      <c r="E777" s="44"/>
      <c r="J777" s="38"/>
    </row>
    <row r="778" spans="3:10" ht="12" customHeight="1" x14ac:dyDescent="0.25">
      <c r="C778" s="37"/>
      <c r="D778" s="19"/>
      <c r="E778" s="44"/>
      <c r="J778" s="38"/>
    </row>
    <row r="779" spans="3:10" ht="12" customHeight="1" x14ac:dyDescent="0.25">
      <c r="C779" s="37"/>
      <c r="D779" s="19"/>
      <c r="E779" s="44"/>
      <c r="J779" s="38"/>
    </row>
    <row r="780" spans="3:10" ht="12" customHeight="1" x14ac:dyDescent="0.25">
      <c r="C780" s="37"/>
      <c r="D780" s="19"/>
      <c r="E780" s="44"/>
      <c r="J780" s="38"/>
    </row>
    <row r="781" spans="3:10" ht="12" customHeight="1" x14ac:dyDescent="0.25">
      <c r="C781" s="37"/>
      <c r="D781" s="19"/>
      <c r="E781" s="44"/>
      <c r="J781" s="38"/>
    </row>
    <row r="782" spans="3:10" ht="12" customHeight="1" x14ac:dyDescent="0.25">
      <c r="C782" s="37"/>
      <c r="D782" s="19"/>
      <c r="E782" s="44"/>
      <c r="J782" s="38"/>
    </row>
    <row r="783" spans="3:10" ht="12" customHeight="1" x14ac:dyDescent="0.25">
      <c r="C783" s="37"/>
      <c r="D783" s="19"/>
      <c r="E783" s="44"/>
      <c r="J783" s="38"/>
    </row>
    <row r="784" spans="3:10" ht="12" customHeight="1" x14ac:dyDescent="0.25">
      <c r="C784" s="37"/>
      <c r="D784" s="19"/>
      <c r="E784" s="44"/>
      <c r="J784" s="38"/>
    </row>
    <row r="785" spans="3:10" ht="12" customHeight="1" x14ac:dyDescent="0.25">
      <c r="C785" s="37"/>
      <c r="D785" s="19"/>
      <c r="E785" s="44"/>
      <c r="J785" s="38"/>
    </row>
    <row r="786" spans="3:10" ht="12" customHeight="1" x14ac:dyDescent="0.25">
      <c r="C786" s="37"/>
      <c r="D786" s="19"/>
      <c r="E786" s="44"/>
      <c r="J786" s="38"/>
    </row>
    <row r="787" spans="3:10" ht="12" customHeight="1" x14ac:dyDescent="0.25">
      <c r="C787" s="37"/>
      <c r="D787" s="19"/>
      <c r="E787" s="44"/>
      <c r="J787" s="38"/>
    </row>
    <row r="788" spans="3:10" ht="12" customHeight="1" x14ac:dyDescent="0.25">
      <c r="C788" s="37"/>
      <c r="D788" s="19"/>
      <c r="E788" s="44"/>
      <c r="J788" s="38"/>
    </row>
    <row r="789" spans="3:10" ht="12" customHeight="1" x14ac:dyDescent="0.25">
      <c r="C789" s="37"/>
      <c r="D789" s="19"/>
      <c r="E789" s="44"/>
      <c r="J789" s="38"/>
    </row>
    <row r="790" spans="3:10" ht="12" customHeight="1" x14ac:dyDescent="0.25">
      <c r="C790" s="37"/>
      <c r="D790" s="19"/>
      <c r="E790" s="44"/>
      <c r="J790" s="38"/>
    </row>
    <row r="791" spans="3:10" ht="12" customHeight="1" x14ac:dyDescent="0.25">
      <c r="C791" s="37"/>
      <c r="D791" s="19"/>
      <c r="E791" s="44"/>
      <c r="J791" s="38"/>
    </row>
    <row r="792" spans="3:10" ht="12" customHeight="1" x14ac:dyDescent="0.25">
      <c r="C792" s="37"/>
      <c r="D792" s="19"/>
      <c r="E792" s="44"/>
      <c r="J792" s="38"/>
    </row>
    <row r="793" spans="3:10" ht="12" customHeight="1" x14ac:dyDescent="0.25">
      <c r="C793" s="37"/>
      <c r="D793" s="19"/>
      <c r="E793" s="44"/>
      <c r="J793" s="38"/>
    </row>
    <row r="794" spans="3:10" ht="12" customHeight="1" x14ac:dyDescent="0.25">
      <c r="C794" s="37"/>
      <c r="D794" s="19"/>
      <c r="E794" s="44"/>
      <c r="J794" s="38"/>
    </row>
    <row r="795" spans="3:10" ht="12" customHeight="1" x14ac:dyDescent="0.25">
      <c r="C795" s="37"/>
      <c r="D795" s="19"/>
      <c r="E795" s="44"/>
      <c r="J795" s="38"/>
    </row>
    <row r="796" spans="3:10" ht="12" customHeight="1" x14ac:dyDescent="0.25">
      <c r="C796" s="37"/>
      <c r="D796" s="19"/>
      <c r="E796" s="44"/>
      <c r="J796" s="38"/>
    </row>
    <row r="797" spans="3:10" ht="12" customHeight="1" x14ac:dyDescent="0.25">
      <c r="C797" s="37"/>
      <c r="D797" s="19"/>
      <c r="E797" s="44"/>
      <c r="J797" s="38"/>
    </row>
    <row r="798" spans="3:10" ht="12" customHeight="1" x14ac:dyDescent="0.25">
      <c r="C798" s="37"/>
      <c r="D798" s="19"/>
      <c r="E798" s="44"/>
      <c r="J798" s="38"/>
    </row>
    <row r="799" spans="3:10" ht="12" customHeight="1" x14ac:dyDescent="0.25">
      <c r="C799" s="37"/>
      <c r="D799" s="19"/>
      <c r="E799" s="44"/>
      <c r="J799" s="38"/>
    </row>
    <row r="800" spans="3:10" ht="12" customHeight="1" x14ac:dyDescent="0.25">
      <c r="C800" s="37"/>
      <c r="D800" s="19"/>
      <c r="E800" s="44"/>
      <c r="J800" s="38"/>
    </row>
    <row r="801" spans="3:10" ht="12" customHeight="1" x14ac:dyDescent="0.25">
      <c r="C801" s="37"/>
      <c r="D801" s="19"/>
      <c r="E801" s="44"/>
      <c r="J801" s="38"/>
    </row>
    <row r="802" spans="3:10" ht="12" customHeight="1" x14ac:dyDescent="0.25">
      <c r="C802" s="37"/>
      <c r="D802" s="19"/>
      <c r="E802" s="44"/>
      <c r="J802" s="38"/>
    </row>
    <row r="803" spans="3:10" ht="12" customHeight="1" x14ac:dyDescent="0.25">
      <c r="C803" s="37"/>
      <c r="D803" s="19"/>
      <c r="E803" s="44"/>
      <c r="J803" s="38"/>
    </row>
    <row r="804" spans="3:10" ht="12" customHeight="1" x14ac:dyDescent="0.25">
      <c r="C804" s="37"/>
      <c r="D804" s="19"/>
      <c r="E804" s="44"/>
      <c r="J804" s="38"/>
    </row>
    <row r="805" spans="3:10" ht="12" customHeight="1" x14ac:dyDescent="0.25">
      <c r="C805" s="37"/>
      <c r="D805" s="19"/>
      <c r="E805" s="44"/>
      <c r="J805" s="38"/>
    </row>
    <row r="806" spans="3:10" ht="12" customHeight="1" x14ac:dyDescent="0.25">
      <c r="C806" s="37"/>
      <c r="D806" s="19"/>
      <c r="E806" s="44"/>
      <c r="J806" s="38"/>
    </row>
    <row r="807" spans="3:10" ht="12" customHeight="1" x14ac:dyDescent="0.25">
      <c r="C807" s="37"/>
      <c r="D807" s="19"/>
      <c r="E807" s="44"/>
      <c r="J807" s="38"/>
    </row>
    <row r="808" spans="3:10" ht="12" customHeight="1" x14ac:dyDescent="0.25">
      <c r="C808" s="37"/>
      <c r="D808" s="19"/>
      <c r="E808" s="44"/>
      <c r="J808" s="38"/>
    </row>
    <row r="809" spans="3:10" ht="12" customHeight="1" x14ac:dyDescent="0.25">
      <c r="C809" s="37"/>
      <c r="D809" s="19"/>
      <c r="E809" s="44"/>
      <c r="J809" s="38"/>
    </row>
    <row r="810" spans="3:10" ht="12" customHeight="1" x14ac:dyDescent="0.25">
      <c r="C810" s="37"/>
      <c r="D810" s="19"/>
      <c r="E810" s="44"/>
      <c r="J810" s="38"/>
    </row>
    <row r="811" spans="3:10" ht="12" customHeight="1" x14ac:dyDescent="0.25">
      <c r="C811" s="37"/>
      <c r="D811" s="19"/>
      <c r="E811" s="44"/>
      <c r="J811" s="38"/>
    </row>
    <row r="812" spans="3:10" ht="12" customHeight="1" x14ac:dyDescent="0.25">
      <c r="C812" s="37"/>
      <c r="D812" s="19"/>
      <c r="E812" s="44"/>
      <c r="J812" s="38"/>
    </row>
    <row r="813" spans="3:10" ht="12" customHeight="1" x14ac:dyDescent="0.25">
      <c r="C813" s="37"/>
      <c r="D813" s="19"/>
      <c r="E813" s="44"/>
      <c r="J813" s="38"/>
    </row>
    <row r="814" spans="3:10" ht="12" customHeight="1" x14ac:dyDescent="0.25">
      <c r="C814" s="37"/>
      <c r="D814" s="19"/>
      <c r="E814" s="44"/>
      <c r="J814" s="38"/>
    </row>
    <row r="815" spans="3:10" ht="12" customHeight="1" x14ac:dyDescent="0.25">
      <c r="C815" s="37"/>
      <c r="D815" s="19"/>
      <c r="E815" s="44"/>
      <c r="J815" s="38"/>
    </row>
    <row r="816" spans="3:10" ht="12" customHeight="1" x14ac:dyDescent="0.25">
      <c r="C816" s="37"/>
      <c r="D816" s="19"/>
      <c r="E816" s="44"/>
      <c r="J816" s="38"/>
    </row>
    <row r="817" spans="3:10" ht="12" customHeight="1" x14ac:dyDescent="0.25">
      <c r="C817" s="37"/>
      <c r="D817" s="19"/>
      <c r="E817" s="44"/>
      <c r="J817" s="38"/>
    </row>
    <row r="818" spans="3:10" ht="12" customHeight="1" x14ac:dyDescent="0.25">
      <c r="C818" s="37"/>
      <c r="D818" s="19"/>
      <c r="E818" s="44"/>
      <c r="J818" s="38"/>
    </row>
    <row r="819" spans="3:10" ht="12" customHeight="1" x14ac:dyDescent="0.25">
      <c r="C819" s="37"/>
      <c r="D819" s="19"/>
      <c r="E819" s="44"/>
      <c r="J819" s="38"/>
    </row>
    <row r="820" spans="3:10" ht="12" customHeight="1" x14ac:dyDescent="0.25">
      <c r="C820" s="37"/>
      <c r="D820" s="19"/>
      <c r="E820" s="44"/>
      <c r="J820" s="38"/>
    </row>
    <row r="821" spans="3:10" ht="12" customHeight="1" x14ac:dyDescent="0.25">
      <c r="C821" s="37"/>
      <c r="D821" s="19"/>
      <c r="E821" s="44"/>
      <c r="J821" s="38"/>
    </row>
    <row r="822" spans="3:10" ht="12" customHeight="1" x14ac:dyDescent="0.25">
      <c r="C822" s="37"/>
      <c r="D822" s="19"/>
      <c r="E822" s="44"/>
      <c r="J822" s="38"/>
    </row>
    <row r="823" spans="3:10" ht="12" customHeight="1" x14ac:dyDescent="0.25">
      <c r="C823" s="37"/>
      <c r="D823" s="19"/>
      <c r="E823" s="44"/>
      <c r="J823" s="38"/>
    </row>
    <row r="824" spans="3:10" ht="12" customHeight="1" x14ac:dyDescent="0.25">
      <c r="C824" s="37"/>
      <c r="D824" s="19"/>
      <c r="E824" s="44"/>
      <c r="J824" s="38"/>
    </row>
    <row r="825" spans="3:10" ht="12" customHeight="1" x14ac:dyDescent="0.25">
      <c r="C825" s="37"/>
      <c r="D825" s="19"/>
      <c r="E825" s="44"/>
      <c r="J825" s="38"/>
    </row>
    <row r="826" spans="3:10" ht="12" customHeight="1" x14ac:dyDescent="0.25">
      <c r="C826" s="37"/>
      <c r="D826" s="19"/>
      <c r="E826" s="44"/>
      <c r="J826" s="38"/>
    </row>
    <row r="827" spans="3:10" ht="12" customHeight="1" x14ac:dyDescent="0.25">
      <c r="C827" s="37"/>
      <c r="D827" s="19"/>
      <c r="E827" s="44"/>
      <c r="J827" s="38"/>
    </row>
    <row r="828" spans="3:10" ht="12" customHeight="1" x14ac:dyDescent="0.25">
      <c r="C828" s="37"/>
      <c r="D828" s="19"/>
      <c r="E828" s="44"/>
      <c r="J828" s="38"/>
    </row>
    <row r="829" spans="3:10" ht="12" customHeight="1" x14ac:dyDescent="0.25">
      <c r="C829" s="37"/>
      <c r="D829" s="19"/>
      <c r="E829" s="44"/>
      <c r="J829" s="38"/>
    </row>
    <row r="830" spans="3:10" ht="12" customHeight="1" x14ac:dyDescent="0.25">
      <c r="C830" s="37"/>
      <c r="D830" s="19"/>
      <c r="E830" s="44"/>
      <c r="J830" s="38"/>
    </row>
    <row r="831" spans="3:10" ht="12" customHeight="1" x14ac:dyDescent="0.25">
      <c r="C831" s="37"/>
      <c r="D831" s="19"/>
      <c r="E831" s="44"/>
      <c r="J831" s="38"/>
    </row>
    <row r="832" spans="3:10" ht="12" customHeight="1" x14ac:dyDescent="0.25">
      <c r="C832" s="37"/>
      <c r="D832" s="19"/>
      <c r="E832" s="44"/>
      <c r="J832" s="38"/>
    </row>
    <row r="833" spans="3:10" ht="12" customHeight="1" x14ac:dyDescent="0.25">
      <c r="C833" s="37"/>
      <c r="D833" s="19"/>
      <c r="E833" s="44"/>
      <c r="J833" s="38"/>
    </row>
    <row r="834" spans="3:10" ht="12" customHeight="1" x14ac:dyDescent="0.25">
      <c r="C834" s="37"/>
      <c r="D834" s="19"/>
      <c r="E834" s="44"/>
      <c r="J834" s="38"/>
    </row>
    <row r="835" spans="3:10" ht="12" customHeight="1" x14ac:dyDescent="0.25">
      <c r="C835" s="37"/>
      <c r="D835" s="19"/>
      <c r="E835" s="44"/>
      <c r="J835" s="38"/>
    </row>
    <row r="836" spans="3:10" ht="12" customHeight="1" x14ac:dyDescent="0.25">
      <c r="C836" s="37"/>
      <c r="D836" s="19"/>
      <c r="E836" s="44"/>
      <c r="J836" s="38"/>
    </row>
    <row r="837" spans="3:10" ht="12" customHeight="1" x14ac:dyDescent="0.25">
      <c r="C837" s="37"/>
      <c r="D837" s="19"/>
      <c r="E837" s="44"/>
      <c r="J837" s="38"/>
    </row>
    <row r="838" spans="3:10" ht="12" customHeight="1" x14ac:dyDescent="0.25">
      <c r="C838" s="37"/>
      <c r="D838" s="19"/>
      <c r="E838" s="44"/>
      <c r="J838" s="38"/>
    </row>
    <row r="839" spans="3:10" ht="12" customHeight="1" x14ac:dyDescent="0.25">
      <c r="C839" s="37"/>
      <c r="D839" s="19"/>
      <c r="E839" s="44"/>
      <c r="J839" s="38"/>
    </row>
    <row r="840" spans="3:10" ht="12" customHeight="1" x14ac:dyDescent="0.25">
      <c r="C840" s="37"/>
      <c r="D840" s="19"/>
      <c r="E840" s="44"/>
      <c r="J840" s="38"/>
    </row>
    <row r="841" spans="3:10" ht="12" customHeight="1" x14ac:dyDescent="0.25">
      <c r="C841" s="37"/>
      <c r="D841" s="19"/>
      <c r="E841" s="44"/>
      <c r="J841" s="38"/>
    </row>
    <row r="842" spans="3:10" ht="12" customHeight="1" x14ac:dyDescent="0.25">
      <c r="C842" s="37"/>
      <c r="D842" s="19"/>
      <c r="E842" s="44"/>
      <c r="J842" s="38"/>
    </row>
    <row r="843" spans="3:10" ht="12" customHeight="1" x14ac:dyDescent="0.25">
      <c r="C843" s="37"/>
      <c r="D843" s="19"/>
      <c r="E843" s="44"/>
      <c r="J843" s="38"/>
    </row>
    <row r="844" spans="3:10" ht="12" customHeight="1" x14ac:dyDescent="0.25">
      <c r="C844" s="37"/>
      <c r="D844" s="19"/>
      <c r="E844" s="44"/>
      <c r="J844" s="38"/>
    </row>
    <row r="845" spans="3:10" ht="12" customHeight="1" x14ac:dyDescent="0.25">
      <c r="C845" s="37"/>
      <c r="D845" s="19"/>
      <c r="E845" s="44"/>
      <c r="J845" s="38"/>
    </row>
    <row r="846" spans="3:10" ht="12" customHeight="1" x14ac:dyDescent="0.25">
      <c r="C846" s="37"/>
      <c r="D846" s="19"/>
      <c r="E846" s="44"/>
      <c r="J846" s="38"/>
    </row>
    <row r="847" spans="3:10" ht="12" customHeight="1" x14ac:dyDescent="0.25">
      <c r="C847" s="37"/>
      <c r="D847" s="19"/>
      <c r="E847" s="44"/>
      <c r="J847" s="38"/>
    </row>
    <row r="848" spans="3:10" ht="12" customHeight="1" x14ac:dyDescent="0.25">
      <c r="C848" s="37"/>
      <c r="D848" s="19"/>
      <c r="E848" s="44"/>
      <c r="J848" s="38"/>
    </row>
    <row r="849" spans="3:10" ht="12" customHeight="1" x14ac:dyDescent="0.25">
      <c r="C849" s="37"/>
      <c r="D849" s="19"/>
      <c r="E849" s="44"/>
      <c r="J849" s="38"/>
    </row>
    <row r="850" spans="3:10" ht="12" customHeight="1" x14ac:dyDescent="0.25">
      <c r="C850" s="37"/>
      <c r="D850" s="19"/>
      <c r="E850" s="44"/>
      <c r="J850" s="38"/>
    </row>
    <row r="851" spans="3:10" ht="12" customHeight="1" x14ac:dyDescent="0.25">
      <c r="C851" s="37"/>
      <c r="D851" s="19"/>
      <c r="E851" s="44"/>
      <c r="J851" s="38"/>
    </row>
    <row r="852" spans="3:10" ht="12" customHeight="1" x14ac:dyDescent="0.25">
      <c r="C852" s="37"/>
      <c r="D852" s="19"/>
      <c r="E852" s="44"/>
      <c r="J852" s="38"/>
    </row>
    <row r="853" spans="3:10" ht="12" customHeight="1" x14ac:dyDescent="0.25">
      <c r="C853" s="37"/>
      <c r="D853" s="19"/>
      <c r="E853" s="44"/>
      <c r="J853" s="38"/>
    </row>
    <row r="854" spans="3:10" ht="12" customHeight="1" x14ac:dyDescent="0.25">
      <c r="C854" s="37"/>
      <c r="D854" s="19"/>
      <c r="E854" s="44"/>
      <c r="J854" s="38"/>
    </row>
    <row r="855" spans="3:10" ht="12" customHeight="1" x14ac:dyDescent="0.25">
      <c r="C855" s="37"/>
      <c r="D855" s="19"/>
      <c r="E855" s="44"/>
      <c r="J855" s="38"/>
    </row>
    <row r="856" spans="3:10" ht="12" customHeight="1" x14ac:dyDescent="0.25">
      <c r="C856" s="37"/>
      <c r="D856" s="19"/>
      <c r="E856" s="44"/>
      <c r="J856" s="38"/>
    </row>
    <row r="857" spans="3:10" ht="12" customHeight="1" x14ac:dyDescent="0.25">
      <c r="C857" s="37"/>
      <c r="D857" s="19"/>
      <c r="E857" s="44"/>
      <c r="J857" s="38"/>
    </row>
    <row r="858" spans="3:10" ht="12" customHeight="1" x14ac:dyDescent="0.25">
      <c r="C858" s="37"/>
      <c r="D858" s="19"/>
      <c r="E858" s="44"/>
      <c r="J858" s="38"/>
    </row>
    <row r="859" spans="3:10" ht="12" customHeight="1" x14ac:dyDescent="0.25">
      <c r="C859" s="37"/>
      <c r="D859" s="19"/>
      <c r="E859" s="44"/>
      <c r="J859" s="38"/>
    </row>
    <row r="860" spans="3:10" ht="12" customHeight="1" x14ac:dyDescent="0.25">
      <c r="C860" s="37"/>
      <c r="D860" s="19"/>
      <c r="E860" s="44"/>
      <c r="J860" s="38"/>
    </row>
    <row r="861" spans="3:10" ht="12" customHeight="1" x14ac:dyDescent="0.25">
      <c r="C861" s="37"/>
      <c r="D861" s="19"/>
      <c r="E861" s="44"/>
      <c r="J861" s="38"/>
    </row>
    <row r="862" spans="3:10" ht="12" customHeight="1" x14ac:dyDescent="0.25">
      <c r="C862" s="37"/>
      <c r="D862" s="19"/>
      <c r="E862" s="44"/>
      <c r="J862" s="38"/>
    </row>
    <row r="863" spans="3:10" ht="12" customHeight="1" x14ac:dyDescent="0.25">
      <c r="C863" s="37"/>
      <c r="D863" s="19"/>
      <c r="E863" s="44"/>
      <c r="J863" s="38"/>
    </row>
    <row r="864" spans="3:10" ht="12" customHeight="1" x14ac:dyDescent="0.25">
      <c r="C864" s="37"/>
      <c r="D864" s="19"/>
      <c r="E864" s="44"/>
      <c r="J864" s="38"/>
    </row>
    <row r="865" spans="3:10" ht="12" customHeight="1" x14ac:dyDescent="0.25">
      <c r="C865" s="37"/>
      <c r="D865" s="19"/>
      <c r="E865" s="44"/>
      <c r="J865" s="38"/>
    </row>
    <row r="866" spans="3:10" ht="12" customHeight="1" x14ac:dyDescent="0.25">
      <c r="C866" s="37"/>
      <c r="D866" s="19"/>
      <c r="E866" s="44"/>
      <c r="J866" s="38"/>
    </row>
    <row r="867" spans="3:10" ht="12" customHeight="1" x14ac:dyDescent="0.25">
      <c r="C867" s="37"/>
      <c r="D867" s="19"/>
      <c r="E867" s="44"/>
      <c r="J867" s="38"/>
    </row>
    <row r="868" spans="3:10" ht="12" customHeight="1" x14ac:dyDescent="0.25">
      <c r="C868" s="37"/>
      <c r="D868" s="19"/>
      <c r="E868" s="44"/>
      <c r="J868" s="38"/>
    </row>
    <row r="869" spans="3:10" ht="12" customHeight="1" x14ac:dyDescent="0.25">
      <c r="C869" s="37"/>
      <c r="D869" s="19"/>
      <c r="E869" s="44"/>
      <c r="J869" s="38"/>
    </row>
    <row r="870" spans="3:10" ht="12" customHeight="1" x14ac:dyDescent="0.25">
      <c r="C870" s="37"/>
      <c r="D870" s="19"/>
      <c r="E870" s="44"/>
      <c r="J870" s="38"/>
    </row>
    <row r="871" spans="3:10" ht="12" customHeight="1" x14ac:dyDescent="0.25">
      <c r="C871" s="37"/>
      <c r="D871" s="19"/>
      <c r="E871" s="44"/>
      <c r="J871" s="38"/>
    </row>
    <row r="872" spans="3:10" ht="12" customHeight="1" x14ac:dyDescent="0.25">
      <c r="C872" s="37"/>
      <c r="D872" s="19"/>
      <c r="E872" s="44"/>
      <c r="J872" s="38"/>
    </row>
    <row r="873" spans="3:10" ht="12" customHeight="1" x14ac:dyDescent="0.25">
      <c r="C873" s="37"/>
      <c r="D873" s="19"/>
      <c r="E873" s="44"/>
      <c r="J873" s="38"/>
    </row>
    <row r="874" spans="3:10" ht="12" customHeight="1" x14ac:dyDescent="0.25">
      <c r="C874" s="37"/>
      <c r="D874" s="19"/>
      <c r="E874" s="44"/>
      <c r="J874" s="38"/>
    </row>
    <row r="875" spans="3:10" ht="12" customHeight="1" x14ac:dyDescent="0.25">
      <c r="C875" s="37"/>
      <c r="D875" s="19"/>
      <c r="E875" s="44"/>
      <c r="J875" s="38"/>
    </row>
    <row r="876" spans="3:10" ht="12" customHeight="1" x14ac:dyDescent="0.25">
      <c r="C876" s="37"/>
      <c r="D876" s="19"/>
      <c r="E876" s="44"/>
      <c r="J876" s="38"/>
    </row>
    <row r="877" spans="3:10" ht="12" customHeight="1" x14ac:dyDescent="0.25">
      <c r="C877" s="37"/>
      <c r="D877" s="19"/>
      <c r="E877" s="44"/>
      <c r="J877" s="38"/>
    </row>
    <row r="878" spans="3:10" ht="12" customHeight="1" x14ac:dyDescent="0.25">
      <c r="C878" s="37"/>
      <c r="D878" s="19"/>
      <c r="E878" s="44"/>
      <c r="J878" s="38"/>
    </row>
    <row r="879" spans="3:10" ht="12" customHeight="1" x14ac:dyDescent="0.25">
      <c r="C879" s="37"/>
      <c r="D879" s="19"/>
      <c r="E879" s="44"/>
      <c r="J879" s="38"/>
    </row>
    <row r="880" spans="3:10" ht="12" customHeight="1" x14ac:dyDescent="0.25">
      <c r="C880" s="37"/>
      <c r="D880" s="19"/>
      <c r="E880" s="44"/>
      <c r="J880" s="38"/>
    </row>
    <row r="881" spans="3:10" ht="12" customHeight="1" x14ac:dyDescent="0.25">
      <c r="C881" s="37"/>
      <c r="D881" s="19"/>
      <c r="E881" s="44"/>
      <c r="J881" s="38"/>
    </row>
    <row r="882" spans="3:10" ht="12" customHeight="1" x14ac:dyDescent="0.25">
      <c r="C882" s="37"/>
      <c r="D882" s="19"/>
      <c r="E882" s="44"/>
      <c r="J882" s="38"/>
    </row>
    <row r="883" spans="3:10" ht="12" customHeight="1" x14ac:dyDescent="0.25">
      <c r="C883" s="37"/>
      <c r="D883" s="19"/>
      <c r="E883" s="44"/>
      <c r="J883" s="38"/>
    </row>
    <row r="884" spans="3:10" ht="12" customHeight="1" x14ac:dyDescent="0.25">
      <c r="C884" s="37"/>
      <c r="D884" s="19"/>
      <c r="E884" s="44"/>
      <c r="J884" s="38"/>
    </row>
    <row r="885" spans="3:10" ht="12" customHeight="1" x14ac:dyDescent="0.25">
      <c r="C885" s="37"/>
      <c r="D885" s="19"/>
      <c r="E885" s="44"/>
      <c r="J885" s="38"/>
    </row>
    <row r="886" spans="3:10" ht="12" customHeight="1" x14ac:dyDescent="0.25">
      <c r="C886" s="37"/>
      <c r="D886" s="19"/>
      <c r="E886" s="44"/>
      <c r="J886" s="38"/>
    </row>
    <row r="887" spans="3:10" ht="12" customHeight="1" x14ac:dyDescent="0.25">
      <c r="C887" s="37"/>
      <c r="D887" s="19"/>
      <c r="E887" s="44"/>
      <c r="J887" s="38"/>
    </row>
    <row r="888" spans="3:10" ht="12" customHeight="1" x14ac:dyDescent="0.25">
      <c r="C888" s="37"/>
      <c r="D888" s="19"/>
      <c r="E888" s="44"/>
      <c r="J888" s="38"/>
    </row>
    <row r="889" spans="3:10" ht="12" customHeight="1" x14ac:dyDescent="0.25">
      <c r="C889" s="37"/>
      <c r="D889" s="19"/>
      <c r="E889" s="44"/>
      <c r="J889" s="38"/>
    </row>
    <row r="890" spans="3:10" ht="12" customHeight="1" x14ac:dyDescent="0.25">
      <c r="C890" s="37"/>
      <c r="D890" s="19"/>
      <c r="E890" s="44"/>
      <c r="J890" s="38"/>
    </row>
    <row r="891" spans="3:10" ht="12" customHeight="1" x14ac:dyDescent="0.25">
      <c r="C891" s="37"/>
      <c r="D891" s="19"/>
      <c r="E891" s="44"/>
      <c r="J891" s="38"/>
    </row>
    <row r="892" spans="3:10" ht="12" customHeight="1" x14ac:dyDescent="0.25">
      <c r="C892" s="37"/>
      <c r="D892" s="19"/>
      <c r="E892" s="44"/>
      <c r="J892" s="38"/>
    </row>
    <row r="893" spans="3:10" ht="12" customHeight="1" x14ac:dyDescent="0.25">
      <c r="C893" s="37"/>
      <c r="D893" s="19"/>
      <c r="E893" s="44"/>
      <c r="J893" s="38"/>
    </row>
    <row r="894" spans="3:10" ht="12" customHeight="1" x14ac:dyDescent="0.25">
      <c r="C894" s="37"/>
      <c r="D894" s="19"/>
      <c r="E894" s="44"/>
      <c r="J894" s="38"/>
    </row>
    <row r="895" spans="3:10" ht="12" customHeight="1" x14ac:dyDescent="0.25">
      <c r="C895" s="37"/>
      <c r="D895" s="19"/>
      <c r="E895" s="44"/>
      <c r="J895" s="38"/>
    </row>
    <row r="896" spans="3:10" ht="12" customHeight="1" x14ac:dyDescent="0.25">
      <c r="C896" s="37"/>
      <c r="D896" s="19"/>
      <c r="E896" s="44"/>
      <c r="J896" s="38"/>
    </row>
    <row r="897" spans="3:10" ht="12" customHeight="1" x14ac:dyDescent="0.25">
      <c r="C897" s="37"/>
      <c r="D897" s="19"/>
      <c r="E897" s="44"/>
      <c r="J897" s="38"/>
    </row>
    <row r="898" spans="3:10" ht="12" customHeight="1" x14ac:dyDescent="0.25">
      <c r="C898" s="37"/>
      <c r="D898" s="19"/>
      <c r="E898" s="44"/>
      <c r="J898" s="38"/>
    </row>
    <row r="899" spans="3:10" ht="12" customHeight="1" x14ac:dyDescent="0.25">
      <c r="C899" s="37"/>
      <c r="D899" s="19"/>
      <c r="E899" s="44"/>
      <c r="J899" s="38"/>
    </row>
    <row r="900" spans="3:10" ht="12" customHeight="1" x14ac:dyDescent="0.25">
      <c r="C900" s="37"/>
      <c r="D900" s="19"/>
      <c r="E900" s="44"/>
      <c r="J900" s="38"/>
    </row>
    <row r="901" spans="3:10" ht="12" customHeight="1" x14ac:dyDescent="0.25">
      <c r="C901" s="37"/>
      <c r="D901" s="19"/>
      <c r="E901" s="44"/>
      <c r="J901" s="38"/>
    </row>
    <row r="902" spans="3:10" ht="12" customHeight="1" x14ac:dyDescent="0.25">
      <c r="C902" s="37"/>
      <c r="D902" s="19"/>
      <c r="E902" s="44"/>
      <c r="J902" s="38"/>
    </row>
    <row r="903" spans="3:10" ht="12" customHeight="1" x14ac:dyDescent="0.25">
      <c r="C903" s="37"/>
      <c r="D903" s="19"/>
      <c r="E903" s="44"/>
      <c r="J903" s="38"/>
    </row>
    <row r="904" spans="3:10" ht="12" customHeight="1" x14ac:dyDescent="0.25">
      <c r="C904" s="37"/>
      <c r="D904" s="19"/>
      <c r="E904" s="44"/>
      <c r="J904" s="38"/>
    </row>
    <row r="905" spans="3:10" ht="12" customHeight="1" x14ac:dyDescent="0.25">
      <c r="C905" s="37"/>
      <c r="D905" s="19"/>
      <c r="E905" s="44"/>
      <c r="J905" s="38"/>
    </row>
    <row r="906" spans="3:10" ht="12" customHeight="1" x14ac:dyDescent="0.25">
      <c r="C906" s="37"/>
      <c r="D906" s="19"/>
      <c r="E906" s="44"/>
      <c r="J906" s="38"/>
    </row>
    <row r="907" spans="3:10" ht="12" customHeight="1" x14ac:dyDescent="0.25">
      <c r="C907" s="37"/>
      <c r="D907" s="19"/>
      <c r="E907" s="44"/>
      <c r="J907" s="38"/>
    </row>
    <row r="908" spans="3:10" ht="12" customHeight="1" x14ac:dyDescent="0.25">
      <c r="C908" s="37"/>
      <c r="D908" s="19"/>
      <c r="E908" s="44"/>
      <c r="J908" s="38"/>
    </row>
    <row r="909" spans="3:10" ht="12" customHeight="1" x14ac:dyDescent="0.25">
      <c r="C909" s="37"/>
      <c r="D909" s="19"/>
      <c r="E909" s="44"/>
      <c r="J909" s="38"/>
    </row>
    <row r="910" spans="3:10" ht="12" customHeight="1" x14ac:dyDescent="0.25">
      <c r="C910" s="37"/>
      <c r="D910" s="19"/>
      <c r="E910" s="44"/>
      <c r="J910" s="38"/>
    </row>
    <row r="911" spans="3:10" ht="12" customHeight="1" x14ac:dyDescent="0.25">
      <c r="C911" s="37"/>
      <c r="D911" s="19"/>
      <c r="E911" s="44"/>
      <c r="J911" s="38"/>
    </row>
    <row r="912" spans="3:10" ht="12" customHeight="1" x14ac:dyDescent="0.25">
      <c r="C912" s="37"/>
      <c r="D912" s="19"/>
      <c r="E912" s="44"/>
      <c r="J912" s="38"/>
    </row>
    <row r="913" spans="3:10" ht="12" customHeight="1" x14ac:dyDescent="0.25">
      <c r="C913" s="37"/>
      <c r="D913" s="19"/>
      <c r="E913" s="44"/>
      <c r="J913" s="38"/>
    </row>
    <row r="914" spans="3:10" ht="12" customHeight="1" x14ac:dyDescent="0.25">
      <c r="C914" s="37"/>
      <c r="D914" s="19"/>
      <c r="E914" s="44"/>
      <c r="J914" s="38"/>
    </row>
    <row r="915" spans="3:10" ht="12" customHeight="1" x14ac:dyDescent="0.25">
      <c r="C915" s="37"/>
      <c r="D915" s="19"/>
      <c r="E915" s="44"/>
      <c r="J915" s="38"/>
    </row>
    <row r="916" spans="3:10" ht="12" customHeight="1" x14ac:dyDescent="0.25">
      <c r="C916" s="37"/>
      <c r="D916" s="19"/>
      <c r="E916" s="44"/>
      <c r="J916" s="38"/>
    </row>
    <row r="917" spans="3:10" ht="12" customHeight="1" x14ac:dyDescent="0.25">
      <c r="C917" s="37"/>
      <c r="D917" s="19"/>
      <c r="E917" s="44"/>
      <c r="J917" s="38"/>
    </row>
    <row r="918" spans="3:10" ht="12" customHeight="1" x14ac:dyDescent="0.25">
      <c r="C918" s="37"/>
      <c r="D918" s="19"/>
      <c r="E918" s="44"/>
      <c r="J918" s="38"/>
    </row>
    <row r="919" spans="3:10" ht="12" customHeight="1" x14ac:dyDescent="0.25">
      <c r="C919" s="37"/>
      <c r="D919" s="19"/>
      <c r="E919" s="44"/>
      <c r="J919" s="38"/>
    </row>
    <row r="920" spans="3:10" ht="12" customHeight="1" x14ac:dyDescent="0.25">
      <c r="C920" s="37"/>
      <c r="D920" s="19"/>
      <c r="E920" s="44"/>
      <c r="J920" s="38"/>
    </row>
    <row r="921" spans="3:10" ht="12" customHeight="1" x14ac:dyDescent="0.25">
      <c r="C921" s="37"/>
      <c r="D921" s="19"/>
      <c r="E921" s="44"/>
      <c r="J921" s="38"/>
    </row>
    <row r="922" spans="3:10" ht="12" customHeight="1" x14ac:dyDescent="0.25">
      <c r="C922" s="37"/>
      <c r="D922" s="19"/>
      <c r="E922" s="44"/>
      <c r="J922" s="38"/>
    </row>
    <row r="923" spans="3:10" ht="12" customHeight="1" x14ac:dyDescent="0.25">
      <c r="C923" s="37"/>
      <c r="D923" s="19"/>
      <c r="E923" s="44"/>
      <c r="J923" s="38"/>
    </row>
    <row r="924" spans="3:10" ht="12" customHeight="1" x14ac:dyDescent="0.25">
      <c r="C924" s="37"/>
      <c r="D924" s="19"/>
      <c r="E924" s="44"/>
      <c r="J924" s="38"/>
    </row>
    <row r="925" spans="3:10" ht="12" customHeight="1" x14ac:dyDescent="0.25">
      <c r="C925" s="37"/>
      <c r="D925" s="19"/>
      <c r="E925" s="44"/>
      <c r="J925" s="38"/>
    </row>
    <row r="926" spans="3:10" ht="12" customHeight="1" x14ac:dyDescent="0.25">
      <c r="C926" s="37"/>
      <c r="D926" s="19"/>
      <c r="E926" s="44"/>
      <c r="J926" s="38"/>
    </row>
    <row r="927" spans="3:10" ht="12" customHeight="1" x14ac:dyDescent="0.25">
      <c r="C927" s="37"/>
      <c r="D927" s="19"/>
      <c r="E927" s="44"/>
      <c r="J927" s="38"/>
    </row>
    <row r="928" spans="3:10" ht="12" customHeight="1" x14ac:dyDescent="0.25">
      <c r="C928" s="37"/>
      <c r="D928" s="19"/>
      <c r="E928" s="44"/>
      <c r="J928" s="38"/>
    </row>
    <row r="929" spans="3:10" ht="12" customHeight="1" x14ac:dyDescent="0.25">
      <c r="C929" s="37"/>
      <c r="D929" s="19"/>
      <c r="E929" s="44"/>
      <c r="J929" s="38"/>
    </row>
    <row r="930" spans="3:10" ht="12" customHeight="1" x14ac:dyDescent="0.25">
      <c r="C930" s="37"/>
      <c r="D930" s="19"/>
      <c r="E930" s="44"/>
      <c r="J930" s="38"/>
    </row>
    <row r="931" spans="3:10" ht="12" customHeight="1" x14ac:dyDescent="0.25">
      <c r="C931" s="37"/>
      <c r="D931" s="19"/>
      <c r="E931" s="44"/>
      <c r="J931" s="38"/>
    </row>
    <row r="932" spans="3:10" ht="12" customHeight="1" x14ac:dyDescent="0.25">
      <c r="C932" s="37"/>
      <c r="D932" s="19"/>
      <c r="E932" s="44"/>
      <c r="J932" s="38"/>
    </row>
    <row r="933" spans="3:10" ht="12" customHeight="1" x14ac:dyDescent="0.25">
      <c r="C933" s="37"/>
      <c r="D933" s="19"/>
      <c r="E933" s="44"/>
      <c r="J933" s="38"/>
    </row>
    <row r="934" spans="3:10" ht="12" customHeight="1" x14ac:dyDescent="0.25">
      <c r="C934" s="37"/>
      <c r="D934" s="19"/>
      <c r="E934" s="44"/>
      <c r="J934" s="38"/>
    </row>
    <row r="935" spans="3:10" ht="12" customHeight="1" x14ac:dyDescent="0.25">
      <c r="C935" s="37"/>
      <c r="D935" s="19"/>
      <c r="E935" s="44"/>
      <c r="J935" s="38"/>
    </row>
    <row r="936" spans="3:10" ht="12" customHeight="1" x14ac:dyDescent="0.25">
      <c r="C936" s="37"/>
      <c r="D936" s="19"/>
      <c r="E936" s="44"/>
      <c r="J936" s="38"/>
    </row>
    <row r="937" spans="3:10" ht="12" customHeight="1" x14ac:dyDescent="0.25">
      <c r="C937" s="37"/>
      <c r="D937" s="19"/>
      <c r="E937" s="44"/>
      <c r="J937" s="38"/>
    </row>
    <row r="938" spans="3:10" ht="12" customHeight="1" x14ac:dyDescent="0.25">
      <c r="C938" s="37"/>
      <c r="D938" s="19"/>
      <c r="E938" s="44"/>
      <c r="J938" s="38"/>
    </row>
    <row r="939" spans="3:10" ht="12" customHeight="1" x14ac:dyDescent="0.25">
      <c r="C939" s="37"/>
      <c r="D939" s="19"/>
      <c r="E939" s="44"/>
      <c r="J939" s="38"/>
    </row>
    <row r="940" spans="3:10" ht="12" customHeight="1" x14ac:dyDescent="0.25">
      <c r="C940" s="37"/>
      <c r="D940" s="19"/>
      <c r="E940" s="44"/>
      <c r="J940" s="38"/>
    </row>
    <row r="941" spans="3:10" ht="12" customHeight="1" x14ac:dyDescent="0.25">
      <c r="C941" s="37"/>
      <c r="D941" s="19"/>
      <c r="E941" s="44"/>
      <c r="J941" s="38"/>
    </row>
    <row r="942" spans="3:10" ht="12" customHeight="1" x14ac:dyDescent="0.25">
      <c r="C942" s="37"/>
      <c r="D942" s="19"/>
      <c r="E942" s="44"/>
      <c r="J942" s="38"/>
    </row>
    <row r="943" spans="3:10" ht="12" customHeight="1" x14ac:dyDescent="0.25">
      <c r="C943" s="37"/>
      <c r="D943" s="19"/>
      <c r="E943" s="44"/>
      <c r="J943" s="38"/>
    </row>
    <row r="944" spans="3:10" ht="12" customHeight="1" x14ac:dyDescent="0.25">
      <c r="C944" s="37"/>
      <c r="D944" s="19"/>
      <c r="E944" s="44"/>
      <c r="J944" s="38"/>
    </row>
    <row r="945" spans="3:10" ht="12" customHeight="1" x14ac:dyDescent="0.25">
      <c r="C945" s="37"/>
      <c r="D945" s="19"/>
      <c r="E945" s="44"/>
      <c r="J945" s="38"/>
    </row>
    <row r="946" spans="3:10" ht="12" customHeight="1" x14ac:dyDescent="0.25">
      <c r="C946" s="37"/>
      <c r="D946" s="19"/>
      <c r="E946" s="44"/>
      <c r="J946" s="38"/>
    </row>
    <row r="947" spans="3:10" ht="12" customHeight="1" x14ac:dyDescent="0.25">
      <c r="C947" s="37"/>
      <c r="D947" s="19"/>
      <c r="E947" s="44"/>
      <c r="J947" s="38"/>
    </row>
    <row r="948" spans="3:10" ht="12" customHeight="1" x14ac:dyDescent="0.25">
      <c r="C948" s="37"/>
      <c r="D948" s="19"/>
      <c r="E948" s="44"/>
      <c r="J948" s="38"/>
    </row>
    <row r="949" spans="3:10" ht="12" customHeight="1" x14ac:dyDescent="0.25">
      <c r="C949" s="37"/>
      <c r="D949" s="19"/>
      <c r="E949" s="44"/>
      <c r="J949" s="38"/>
    </row>
    <row r="950" spans="3:10" ht="12" customHeight="1" x14ac:dyDescent="0.25">
      <c r="C950" s="37"/>
      <c r="D950" s="19"/>
      <c r="E950" s="44"/>
      <c r="J950" s="38"/>
    </row>
    <row r="951" spans="3:10" ht="12" customHeight="1" x14ac:dyDescent="0.25">
      <c r="C951" s="37"/>
      <c r="D951" s="19"/>
      <c r="E951" s="44"/>
      <c r="J951" s="38"/>
    </row>
    <row r="952" spans="3:10" ht="12" customHeight="1" x14ac:dyDescent="0.25">
      <c r="C952" s="37"/>
      <c r="D952" s="19"/>
      <c r="E952" s="44"/>
      <c r="J952" s="38"/>
    </row>
    <row r="953" spans="3:10" ht="12" customHeight="1" x14ac:dyDescent="0.25">
      <c r="C953" s="37"/>
      <c r="D953" s="19"/>
      <c r="E953" s="44"/>
      <c r="J953" s="38"/>
    </row>
    <row r="954" spans="3:10" ht="12" customHeight="1" x14ac:dyDescent="0.25">
      <c r="C954" s="37"/>
      <c r="D954" s="19"/>
      <c r="E954" s="44"/>
      <c r="J954" s="38"/>
    </row>
    <row r="955" spans="3:10" ht="12" customHeight="1" x14ac:dyDescent="0.25">
      <c r="C955" s="37"/>
      <c r="D955" s="19"/>
      <c r="E955" s="44"/>
      <c r="J955" s="38"/>
    </row>
    <row r="956" spans="3:10" ht="12" customHeight="1" x14ac:dyDescent="0.25">
      <c r="C956" s="37"/>
      <c r="D956" s="19"/>
      <c r="E956" s="44"/>
      <c r="J956" s="38"/>
    </row>
    <row r="957" spans="3:10" ht="12" customHeight="1" x14ac:dyDescent="0.25">
      <c r="C957" s="37"/>
      <c r="D957" s="19"/>
      <c r="E957" s="44"/>
      <c r="J957" s="38"/>
    </row>
    <row r="958" spans="3:10" ht="12" customHeight="1" x14ac:dyDescent="0.25">
      <c r="C958" s="37"/>
      <c r="D958" s="19"/>
      <c r="E958" s="44"/>
      <c r="J958" s="38"/>
    </row>
    <row r="959" spans="3:10" ht="12" customHeight="1" x14ac:dyDescent="0.25">
      <c r="C959" s="37"/>
      <c r="D959" s="19"/>
      <c r="E959" s="44"/>
      <c r="J959" s="38"/>
    </row>
    <row r="960" spans="3:10" ht="12" customHeight="1" x14ac:dyDescent="0.25">
      <c r="C960" s="37"/>
      <c r="D960" s="19"/>
      <c r="E960" s="44"/>
      <c r="J960" s="38"/>
    </row>
    <row r="961" spans="3:10" ht="12" customHeight="1" x14ac:dyDescent="0.25">
      <c r="C961" s="37"/>
      <c r="D961" s="19"/>
      <c r="E961" s="44"/>
      <c r="J961" s="38"/>
    </row>
    <row r="962" spans="3:10" ht="12" customHeight="1" x14ac:dyDescent="0.25">
      <c r="C962" s="37"/>
      <c r="D962" s="19"/>
      <c r="E962" s="44"/>
      <c r="J962" s="38"/>
    </row>
    <row r="963" spans="3:10" ht="12" customHeight="1" x14ac:dyDescent="0.25">
      <c r="C963" s="37"/>
      <c r="D963" s="19"/>
      <c r="E963" s="44"/>
      <c r="J963" s="38"/>
    </row>
    <row r="964" spans="3:10" ht="12" customHeight="1" x14ac:dyDescent="0.25">
      <c r="C964" s="37"/>
      <c r="D964" s="19"/>
      <c r="E964" s="44"/>
      <c r="J964" s="38"/>
    </row>
    <row r="965" spans="3:10" ht="12" customHeight="1" x14ac:dyDescent="0.25">
      <c r="C965" s="37"/>
      <c r="D965" s="19"/>
      <c r="E965" s="44"/>
      <c r="J965" s="38"/>
    </row>
    <row r="966" spans="3:10" ht="12" customHeight="1" x14ac:dyDescent="0.25">
      <c r="C966" s="37"/>
      <c r="D966" s="19"/>
      <c r="E966" s="44"/>
      <c r="J966" s="38"/>
    </row>
    <row r="967" spans="3:10" ht="12" customHeight="1" x14ac:dyDescent="0.25">
      <c r="C967" s="37"/>
      <c r="D967" s="19"/>
      <c r="E967" s="44"/>
      <c r="J967" s="38"/>
    </row>
    <row r="968" spans="3:10" ht="12" customHeight="1" x14ac:dyDescent="0.25">
      <c r="C968" s="37"/>
      <c r="D968" s="19"/>
      <c r="E968" s="44"/>
      <c r="J968" s="38"/>
    </row>
    <row r="969" spans="3:10" ht="12" customHeight="1" x14ac:dyDescent="0.25">
      <c r="C969" s="37"/>
      <c r="D969" s="19"/>
      <c r="E969" s="44"/>
      <c r="J969" s="38"/>
    </row>
    <row r="970" spans="3:10" ht="12" customHeight="1" x14ac:dyDescent="0.25">
      <c r="C970" s="37"/>
      <c r="D970" s="19"/>
      <c r="E970" s="44"/>
      <c r="J970" s="38"/>
    </row>
    <row r="971" spans="3:10" ht="12" customHeight="1" x14ac:dyDescent="0.25">
      <c r="C971" s="37"/>
      <c r="D971" s="19"/>
      <c r="E971" s="44"/>
      <c r="J971" s="38"/>
    </row>
    <row r="972" spans="3:10" ht="12" customHeight="1" x14ac:dyDescent="0.25">
      <c r="C972" s="37"/>
      <c r="D972" s="19"/>
      <c r="E972" s="44"/>
      <c r="J972" s="38"/>
    </row>
    <row r="973" spans="3:10" ht="12" customHeight="1" x14ac:dyDescent="0.25">
      <c r="C973" s="37"/>
      <c r="D973" s="19"/>
      <c r="E973" s="44"/>
      <c r="J973" s="38"/>
    </row>
    <row r="974" spans="3:10" ht="12" customHeight="1" x14ac:dyDescent="0.25">
      <c r="C974" s="37"/>
      <c r="D974" s="19"/>
      <c r="E974" s="44"/>
      <c r="J974" s="38"/>
    </row>
    <row r="975" spans="3:10" ht="12" customHeight="1" x14ac:dyDescent="0.25">
      <c r="C975" s="37"/>
      <c r="D975" s="19"/>
      <c r="E975" s="44"/>
      <c r="J975" s="38"/>
    </row>
    <row r="976" spans="3:10" ht="12" customHeight="1" x14ac:dyDescent="0.25">
      <c r="C976" s="37"/>
      <c r="D976" s="19"/>
      <c r="E976" s="44"/>
      <c r="J976" s="38"/>
    </row>
    <row r="977" spans="3:10" ht="12" customHeight="1" x14ac:dyDescent="0.25">
      <c r="C977" s="37"/>
      <c r="D977" s="19"/>
      <c r="E977" s="44"/>
      <c r="J977" s="38"/>
    </row>
    <row r="978" spans="3:10" ht="12" customHeight="1" x14ac:dyDescent="0.25">
      <c r="C978" s="37"/>
      <c r="D978" s="19"/>
      <c r="E978" s="44"/>
      <c r="J978" s="38"/>
    </row>
    <row r="979" spans="3:10" ht="12" customHeight="1" x14ac:dyDescent="0.25">
      <c r="C979" s="37"/>
      <c r="D979" s="19"/>
      <c r="E979" s="44"/>
      <c r="J979" s="38"/>
    </row>
    <row r="980" spans="3:10" ht="12" customHeight="1" x14ac:dyDescent="0.25">
      <c r="C980" s="37"/>
      <c r="D980" s="19"/>
      <c r="E980" s="44"/>
      <c r="J980" s="38"/>
    </row>
    <row r="981" spans="3:10" ht="12" customHeight="1" x14ac:dyDescent="0.25">
      <c r="C981" s="37"/>
      <c r="D981" s="19"/>
      <c r="E981" s="44"/>
      <c r="J981" s="38"/>
    </row>
    <row r="982" spans="3:10" ht="12" customHeight="1" x14ac:dyDescent="0.25">
      <c r="C982" s="37"/>
      <c r="D982" s="19"/>
      <c r="E982" s="44"/>
      <c r="J982" s="38"/>
    </row>
    <row r="983" spans="3:10" ht="12" customHeight="1" x14ac:dyDescent="0.25">
      <c r="C983" s="37"/>
      <c r="D983" s="19"/>
      <c r="E983" s="44"/>
      <c r="J983" s="38"/>
    </row>
    <row r="984" spans="3:10" ht="12" customHeight="1" x14ac:dyDescent="0.25">
      <c r="C984" s="37"/>
      <c r="D984" s="19"/>
      <c r="E984" s="44"/>
      <c r="J984" s="38"/>
    </row>
    <row r="985" spans="3:10" ht="12" customHeight="1" x14ac:dyDescent="0.25">
      <c r="C985" s="37"/>
      <c r="D985" s="19"/>
      <c r="E985" s="44"/>
      <c r="J985" s="38"/>
    </row>
    <row r="986" spans="3:10" ht="12" customHeight="1" x14ac:dyDescent="0.25">
      <c r="C986" s="37"/>
      <c r="D986" s="19"/>
      <c r="E986" s="44"/>
      <c r="J986" s="38"/>
    </row>
    <row r="987" spans="3:10" ht="12" customHeight="1" x14ac:dyDescent="0.25">
      <c r="C987" s="37"/>
      <c r="D987" s="19"/>
      <c r="E987" s="44"/>
      <c r="J987" s="38"/>
    </row>
    <row r="988" spans="3:10" ht="12" customHeight="1" x14ac:dyDescent="0.25">
      <c r="C988" s="37"/>
      <c r="D988" s="19"/>
      <c r="E988" s="44"/>
      <c r="J988" s="38"/>
    </row>
    <row r="989" spans="3:10" ht="12" customHeight="1" x14ac:dyDescent="0.25">
      <c r="C989" s="37"/>
      <c r="D989" s="19"/>
      <c r="E989" s="44"/>
      <c r="J989" s="38"/>
    </row>
    <row r="990" spans="3:10" ht="12" customHeight="1" x14ac:dyDescent="0.25">
      <c r="C990" s="37"/>
      <c r="D990" s="19"/>
      <c r="E990" s="44"/>
      <c r="J990" s="38"/>
    </row>
    <row r="991" spans="3:10" ht="12" customHeight="1" x14ac:dyDescent="0.25">
      <c r="C991" s="37"/>
      <c r="D991" s="19"/>
      <c r="E991" s="44"/>
      <c r="J991" s="38"/>
    </row>
    <row r="992" spans="3:10" ht="12" customHeight="1" x14ac:dyDescent="0.25">
      <c r="C992" s="37"/>
      <c r="D992" s="19"/>
      <c r="E992" s="44"/>
      <c r="J992" s="38"/>
    </row>
    <row r="993" spans="3:10" ht="12" customHeight="1" x14ac:dyDescent="0.25">
      <c r="C993" s="37"/>
      <c r="D993" s="19"/>
      <c r="E993" s="44"/>
      <c r="J993" s="38"/>
    </row>
    <row r="994" spans="3:10" ht="12" customHeight="1" x14ac:dyDescent="0.25">
      <c r="C994" s="37"/>
      <c r="D994" s="19"/>
      <c r="E994" s="44"/>
      <c r="J994" s="38"/>
    </row>
    <row r="995" spans="3:10" ht="12" customHeight="1" x14ac:dyDescent="0.25">
      <c r="C995" s="37"/>
      <c r="D995" s="19"/>
      <c r="E995" s="44"/>
      <c r="J995" s="38"/>
    </row>
    <row r="996" spans="3:10" ht="12" customHeight="1" x14ac:dyDescent="0.25">
      <c r="C996" s="37"/>
      <c r="D996" s="19"/>
      <c r="E996" s="44"/>
      <c r="J996" s="38"/>
    </row>
    <row r="997" spans="3:10" ht="12" customHeight="1" x14ac:dyDescent="0.25">
      <c r="C997" s="37"/>
      <c r="D997" s="19"/>
      <c r="E997" s="44"/>
      <c r="J997" s="38"/>
    </row>
    <row r="998" spans="3:10" ht="12" customHeight="1" x14ac:dyDescent="0.25">
      <c r="C998" s="37"/>
      <c r="D998" s="19"/>
      <c r="E998" s="44"/>
      <c r="J998" s="38"/>
    </row>
    <row r="999" spans="3:10" ht="12" customHeight="1" x14ac:dyDescent="0.25">
      <c r="C999" s="37"/>
      <c r="D999" s="19"/>
      <c r="E999" s="44"/>
      <c r="J999" s="38"/>
    </row>
    <row r="1000" spans="3:10" ht="12" customHeight="1" x14ac:dyDescent="0.25">
      <c r="C1000" s="37"/>
      <c r="D1000" s="19"/>
      <c r="E1000" s="44"/>
      <c r="J1000" s="38"/>
    </row>
    <row r="1001" spans="3:10" ht="12" customHeight="1" x14ac:dyDescent="0.25">
      <c r="C1001" s="37"/>
      <c r="D1001" s="19"/>
      <c r="E1001" s="44"/>
      <c r="J1001" s="38"/>
    </row>
    <row r="1002" spans="3:10" ht="12" customHeight="1" x14ac:dyDescent="0.25">
      <c r="C1002" s="37"/>
      <c r="D1002" s="19"/>
      <c r="E1002" s="44"/>
      <c r="J1002" s="38"/>
    </row>
    <row r="1003" spans="3:10" ht="12" customHeight="1" x14ac:dyDescent="0.25">
      <c r="C1003" s="37"/>
      <c r="D1003" s="19"/>
      <c r="E1003" s="44"/>
      <c r="J1003" s="38"/>
    </row>
    <row r="1004" spans="3:10" ht="12" customHeight="1" x14ac:dyDescent="0.25">
      <c r="C1004" s="37"/>
      <c r="D1004" s="19"/>
      <c r="E1004" s="44"/>
      <c r="J1004" s="38"/>
    </row>
    <row r="1005" spans="3:10" ht="12" customHeight="1" x14ac:dyDescent="0.25">
      <c r="C1005" s="37"/>
      <c r="D1005" s="19"/>
      <c r="E1005" s="44"/>
      <c r="J1005" s="38"/>
    </row>
    <row r="1006" spans="3:10" ht="12" customHeight="1" x14ac:dyDescent="0.25">
      <c r="C1006" s="37"/>
      <c r="D1006" s="19"/>
      <c r="E1006" s="44"/>
      <c r="J1006" s="38"/>
    </row>
    <row r="1007" spans="3:10" ht="12" customHeight="1" x14ac:dyDescent="0.25">
      <c r="C1007" s="37"/>
      <c r="D1007" s="19"/>
      <c r="E1007" s="44"/>
      <c r="J1007" s="38"/>
    </row>
    <row r="1008" spans="3:10" ht="12" customHeight="1" x14ac:dyDescent="0.25">
      <c r="C1008" s="37"/>
      <c r="D1008" s="19"/>
      <c r="E1008" s="44"/>
      <c r="J1008" s="38"/>
    </row>
    <row r="1009" spans="3:10" ht="12" customHeight="1" x14ac:dyDescent="0.25">
      <c r="C1009" s="37"/>
      <c r="D1009" s="19"/>
      <c r="E1009" s="44"/>
      <c r="J1009" s="38"/>
    </row>
    <row r="1010" spans="3:10" ht="12" customHeight="1" x14ac:dyDescent="0.25">
      <c r="C1010" s="37"/>
      <c r="D1010" s="19"/>
      <c r="E1010" s="44"/>
      <c r="J1010" s="38"/>
    </row>
    <row r="1011" spans="3:10" ht="12" customHeight="1" x14ac:dyDescent="0.25">
      <c r="C1011" s="37"/>
      <c r="D1011" s="19"/>
      <c r="E1011" s="44"/>
      <c r="J1011" s="38"/>
    </row>
    <row r="1012" spans="3:10" ht="12" customHeight="1" x14ac:dyDescent="0.25">
      <c r="C1012" s="37"/>
      <c r="D1012" s="19"/>
      <c r="E1012" s="44"/>
      <c r="J1012" s="38"/>
    </row>
    <row r="1013" spans="3:10" ht="12" customHeight="1" x14ac:dyDescent="0.25">
      <c r="C1013" s="37"/>
      <c r="D1013" s="19"/>
      <c r="E1013" s="44"/>
      <c r="J1013" s="38"/>
    </row>
    <row r="1014" spans="3:10" ht="12" customHeight="1" x14ac:dyDescent="0.25">
      <c r="C1014" s="37"/>
      <c r="D1014" s="19"/>
      <c r="E1014" s="44"/>
      <c r="J1014" s="38"/>
    </row>
    <row r="1015" spans="3:10" ht="12" customHeight="1" x14ac:dyDescent="0.25">
      <c r="C1015" s="37"/>
      <c r="D1015" s="19"/>
      <c r="E1015" s="44"/>
      <c r="J1015" s="38"/>
    </row>
    <row r="1016" spans="3:10" ht="12" customHeight="1" x14ac:dyDescent="0.25">
      <c r="C1016" s="37"/>
      <c r="D1016" s="19"/>
      <c r="E1016" s="44"/>
      <c r="J1016" s="38"/>
    </row>
    <row r="1017" spans="3:10" ht="12" customHeight="1" x14ac:dyDescent="0.25">
      <c r="C1017" s="37"/>
      <c r="D1017" s="19"/>
      <c r="E1017" s="44"/>
      <c r="J1017" s="38"/>
    </row>
    <row r="1018" spans="3:10" ht="12" customHeight="1" x14ac:dyDescent="0.25">
      <c r="C1018" s="37"/>
      <c r="D1018" s="19"/>
      <c r="E1018" s="44"/>
      <c r="J1018" s="38"/>
    </row>
    <row r="1019" spans="3:10" ht="12" customHeight="1" x14ac:dyDescent="0.25">
      <c r="C1019" s="37"/>
      <c r="D1019" s="19"/>
      <c r="E1019" s="44"/>
      <c r="J1019" s="38"/>
    </row>
    <row r="1020" spans="3:10" ht="12" customHeight="1" x14ac:dyDescent="0.25">
      <c r="C1020" s="37"/>
      <c r="D1020" s="19"/>
      <c r="E1020" s="44"/>
      <c r="J1020" s="38"/>
    </row>
    <row r="1021" spans="3:10" ht="12" customHeight="1" x14ac:dyDescent="0.25">
      <c r="C1021" s="37"/>
      <c r="D1021" s="19"/>
      <c r="E1021" s="44"/>
      <c r="J1021" s="38"/>
    </row>
    <row r="1022" spans="3:10" ht="12" customHeight="1" x14ac:dyDescent="0.25">
      <c r="C1022" s="37"/>
      <c r="D1022" s="19"/>
      <c r="E1022" s="44"/>
      <c r="J1022" s="38"/>
    </row>
    <row r="1023" spans="3:10" ht="12" customHeight="1" x14ac:dyDescent="0.25">
      <c r="C1023" s="37"/>
      <c r="D1023" s="19"/>
      <c r="E1023" s="44"/>
      <c r="J1023" s="38"/>
    </row>
    <row r="1024" spans="3:10" ht="12" customHeight="1" x14ac:dyDescent="0.25">
      <c r="C1024" s="37"/>
      <c r="D1024" s="19"/>
      <c r="E1024" s="44"/>
      <c r="J1024" s="38"/>
    </row>
    <row r="1025" spans="3:10" ht="12" customHeight="1" x14ac:dyDescent="0.25">
      <c r="C1025" s="37"/>
      <c r="D1025" s="19"/>
      <c r="E1025" s="44"/>
      <c r="J1025" s="38"/>
    </row>
    <row r="1026" spans="3:10" ht="12" customHeight="1" x14ac:dyDescent="0.25">
      <c r="C1026" s="37"/>
      <c r="D1026" s="19"/>
      <c r="E1026" s="44"/>
      <c r="J1026" s="38"/>
    </row>
    <row r="1027" spans="3:10" ht="12" customHeight="1" x14ac:dyDescent="0.25">
      <c r="C1027" s="37"/>
      <c r="D1027" s="19"/>
      <c r="E1027" s="44"/>
      <c r="J1027" s="38"/>
    </row>
    <row r="1028" spans="3:10" ht="12" customHeight="1" x14ac:dyDescent="0.25">
      <c r="C1028" s="37"/>
      <c r="D1028" s="19"/>
      <c r="E1028" s="44"/>
      <c r="J1028" s="38"/>
    </row>
    <row r="1029" spans="3:10" ht="12" customHeight="1" x14ac:dyDescent="0.25">
      <c r="C1029" s="37"/>
      <c r="D1029" s="19"/>
      <c r="E1029" s="44"/>
      <c r="J1029" s="38"/>
    </row>
    <row r="1030" spans="3:10" ht="12" customHeight="1" x14ac:dyDescent="0.25">
      <c r="C1030" s="37"/>
      <c r="D1030" s="19"/>
      <c r="E1030" s="44"/>
      <c r="J1030" s="38"/>
    </row>
    <row r="1031" spans="3:10" ht="12" customHeight="1" x14ac:dyDescent="0.25">
      <c r="C1031" s="37"/>
      <c r="D1031" s="19"/>
      <c r="E1031" s="44"/>
      <c r="J1031" s="38"/>
    </row>
    <row r="1032" spans="3:10" ht="12" customHeight="1" x14ac:dyDescent="0.25">
      <c r="C1032" s="37"/>
      <c r="D1032" s="19"/>
      <c r="E1032" s="44"/>
      <c r="J1032" s="38"/>
    </row>
    <row r="1033" spans="3:10" ht="12" customHeight="1" x14ac:dyDescent="0.25">
      <c r="C1033" s="37"/>
      <c r="D1033" s="19"/>
      <c r="E1033" s="44"/>
      <c r="J1033" s="38"/>
    </row>
    <row r="1034" spans="3:10" ht="12" customHeight="1" x14ac:dyDescent="0.25">
      <c r="C1034" s="37"/>
      <c r="D1034" s="19"/>
      <c r="E1034" s="44"/>
      <c r="J1034" s="38"/>
    </row>
    <row r="1035" spans="3:10" ht="12" customHeight="1" x14ac:dyDescent="0.25">
      <c r="C1035" s="37"/>
      <c r="D1035" s="19"/>
      <c r="E1035" s="44"/>
      <c r="J1035" s="38"/>
    </row>
    <row r="1036" spans="3:10" ht="12" customHeight="1" x14ac:dyDescent="0.25">
      <c r="C1036" s="37"/>
      <c r="D1036" s="19"/>
      <c r="E1036" s="44"/>
      <c r="J1036" s="38"/>
    </row>
    <row r="1037" spans="3:10" ht="12" customHeight="1" x14ac:dyDescent="0.25">
      <c r="C1037" s="37"/>
      <c r="D1037" s="19"/>
      <c r="E1037" s="44"/>
      <c r="J1037" s="38"/>
    </row>
    <row r="1038" spans="3:10" ht="12" customHeight="1" x14ac:dyDescent="0.25">
      <c r="C1038" s="37"/>
      <c r="D1038" s="19"/>
      <c r="E1038" s="44"/>
      <c r="J1038" s="38"/>
    </row>
    <row r="1039" spans="3:10" ht="12" customHeight="1" x14ac:dyDescent="0.25">
      <c r="C1039" s="37"/>
      <c r="D1039" s="19"/>
      <c r="E1039" s="44"/>
      <c r="J1039" s="38"/>
    </row>
    <row r="1040" spans="3:10" ht="12" customHeight="1" x14ac:dyDescent="0.25">
      <c r="C1040" s="37"/>
      <c r="D1040" s="19"/>
      <c r="E1040" s="44"/>
      <c r="J1040" s="38"/>
    </row>
    <row r="1041" spans="3:10" ht="12" customHeight="1" x14ac:dyDescent="0.25">
      <c r="C1041" s="37"/>
      <c r="D1041" s="19"/>
      <c r="E1041" s="44"/>
      <c r="J1041" s="38"/>
    </row>
    <row r="1042" spans="3:10" ht="12" customHeight="1" x14ac:dyDescent="0.25">
      <c r="C1042" s="37"/>
      <c r="D1042" s="19"/>
      <c r="E1042" s="44"/>
      <c r="J1042" s="38"/>
    </row>
    <row r="1043" spans="3:10" ht="12" customHeight="1" x14ac:dyDescent="0.25">
      <c r="C1043" s="37"/>
      <c r="D1043" s="19"/>
      <c r="E1043" s="44"/>
      <c r="J1043" s="38"/>
    </row>
    <row r="1044" spans="3:10" ht="12" customHeight="1" x14ac:dyDescent="0.25">
      <c r="C1044" s="37"/>
      <c r="D1044" s="19"/>
      <c r="E1044" s="44"/>
      <c r="J1044" s="38"/>
    </row>
    <row r="1045" spans="3:10" ht="12" customHeight="1" x14ac:dyDescent="0.25">
      <c r="C1045" s="37"/>
      <c r="D1045" s="19"/>
      <c r="E1045" s="44"/>
      <c r="J1045" s="38"/>
    </row>
    <row r="1046" spans="3:10" ht="12" customHeight="1" x14ac:dyDescent="0.25">
      <c r="C1046" s="37"/>
      <c r="D1046" s="19"/>
      <c r="E1046" s="44"/>
      <c r="J1046" s="38"/>
    </row>
    <row r="1047" spans="3:10" ht="12" customHeight="1" x14ac:dyDescent="0.25">
      <c r="C1047" s="37"/>
      <c r="D1047" s="19"/>
      <c r="E1047" s="44"/>
      <c r="J1047" s="38"/>
    </row>
    <row r="1048" spans="3:10" ht="12" customHeight="1" x14ac:dyDescent="0.25">
      <c r="C1048" s="37"/>
      <c r="D1048" s="19"/>
      <c r="E1048" s="44"/>
      <c r="J1048" s="38"/>
    </row>
    <row r="1049" spans="3:10" ht="12" customHeight="1" x14ac:dyDescent="0.25">
      <c r="C1049" s="37"/>
      <c r="D1049" s="19"/>
      <c r="E1049" s="44"/>
      <c r="J1049" s="38"/>
    </row>
    <row r="1050" spans="3:10" ht="12" customHeight="1" x14ac:dyDescent="0.25">
      <c r="C1050" s="37"/>
      <c r="D1050" s="19"/>
      <c r="E1050" s="44"/>
      <c r="J1050" s="38"/>
    </row>
    <row r="1051" spans="3:10" ht="12" customHeight="1" x14ac:dyDescent="0.25">
      <c r="C1051" s="37"/>
      <c r="D1051" s="19"/>
      <c r="E1051" s="44"/>
      <c r="J1051" s="38"/>
    </row>
    <row r="1052" spans="3:10" ht="12" customHeight="1" x14ac:dyDescent="0.25">
      <c r="C1052" s="37"/>
      <c r="D1052" s="19"/>
      <c r="E1052" s="44"/>
      <c r="J1052" s="38"/>
    </row>
    <row r="1053" spans="3:10" ht="12" customHeight="1" x14ac:dyDescent="0.25">
      <c r="C1053" s="37"/>
      <c r="D1053" s="19"/>
      <c r="E1053" s="44"/>
      <c r="J1053" s="38"/>
    </row>
    <row r="1054" spans="3:10" ht="12" customHeight="1" x14ac:dyDescent="0.25">
      <c r="C1054" s="37"/>
      <c r="D1054" s="19"/>
      <c r="E1054" s="44"/>
      <c r="J1054" s="38"/>
    </row>
    <row r="1055" spans="3:10" ht="12" customHeight="1" x14ac:dyDescent="0.25">
      <c r="C1055" s="37"/>
      <c r="D1055" s="19"/>
      <c r="E1055" s="44"/>
      <c r="J1055" s="38"/>
    </row>
    <row r="1056" spans="3:10" ht="12" customHeight="1" x14ac:dyDescent="0.25">
      <c r="C1056" s="37"/>
      <c r="D1056" s="19"/>
      <c r="E1056" s="44"/>
      <c r="J1056" s="38"/>
    </row>
    <row r="1057" spans="3:10" ht="12" customHeight="1" x14ac:dyDescent="0.25">
      <c r="C1057" s="37"/>
      <c r="D1057" s="19"/>
      <c r="E1057" s="44"/>
      <c r="J1057" s="38"/>
    </row>
    <row r="1058" spans="3:10" ht="12" customHeight="1" x14ac:dyDescent="0.25">
      <c r="C1058" s="37"/>
      <c r="D1058" s="19"/>
      <c r="E1058" s="44"/>
      <c r="J1058" s="38"/>
    </row>
    <row r="1059" spans="3:10" ht="12" customHeight="1" x14ac:dyDescent="0.25">
      <c r="C1059" s="37"/>
      <c r="D1059" s="19"/>
      <c r="E1059" s="44"/>
      <c r="J1059" s="38"/>
    </row>
    <row r="1060" spans="3:10" ht="12" customHeight="1" x14ac:dyDescent="0.25">
      <c r="C1060" s="37"/>
      <c r="D1060" s="19"/>
      <c r="E1060" s="44"/>
      <c r="J1060" s="38"/>
    </row>
    <row r="1061" spans="3:10" ht="12" customHeight="1" x14ac:dyDescent="0.25">
      <c r="C1061" s="37"/>
      <c r="D1061" s="19"/>
      <c r="E1061" s="44"/>
      <c r="J1061" s="38"/>
    </row>
    <row r="1062" spans="3:10" ht="12" customHeight="1" x14ac:dyDescent="0.25">
      <c r="C1062" s="37"/>
      <c r="D1062" s="19"/>
      <c r="E1062" s="44"/>
      <c r="J1062" s="38"/>
    </row>
    <row r="1063" spans="3:10" ht="12" customHeight="1" x14ac:dyDescent="0.25">
      <c r="C1063" s="37"/>
      <c r="D1063" s="19"/>
      <c r="E1063" s="44"/>
      <c r="J1063" s="38"/>
    </row>
    <row r="1064" spans="3:10" ht="12" customHeight="1" x14ac:dyDescent="0.25">
      <c r="C1064" s="37"/>
      <c r="D1064" s="19"/>
      <c r="E1064" s="44"/>
      <c r="J1064" s="38"/>
    </row>
    <row r="1065" spans="3:10" ht="12" customHeight="1" x14ac:dyDescent="0.25">
      <c r="C1065" s="37"/>
      <c r="D1065" s="19"/>
      <c r="E1065" s="44"/>
      <c r="J1065" s="38"/>
    </row>
    <row r="1066" spans="3:10" ht="12" customHeight="1" x14ac:dyDescent="0.25">
      <c r="C1066" s="37"/>
      <c r="D1066" s="19"/>
      <c r="E1066" s="44"/>
      <c r="J1066" s="38"/>
    </row>
    <row r="1067" spans="3:10" ht="12" customHeight="1" x14ac:dyDescent="0.25">
      <c r="C1067" s="37"/>
      <c r="D1067" s="19"/>
      <c r="E1067" s="44"/>
      <c r="J1067" s="38"/>
    </row>
    <row r="1068" spans="3:10" ht="12" customHeight="1" x14ac:dyDescent="0.25">
      <c r="C1068" s="37"/>
      <c r="D1068" s="19"/>
      <c r="E1068" s="44"/>
      <c r="J1068" s="38"/>
    </row>
    <row r="1069" spans="3:10" ht="12" customHeight="1" x14ac:dyDescent="0.25">
      <c r="C1069" s="37"/>
      <c r="D1069" s="19"/>
      <c r="E1069" s="44"/>
      <c r="J1069" s="38"/>
    </row>
    <row r="1070" spans="3:10" ht="12" customHeight="1" x14ac:dyDescent="0.25">
      <c r="C1070" s="37"/>
      <c r="D1070" s="19"/>
      <c r="E1070" s="44"/>
      <c r="J1070" s="38"/>
    </row>
    <row r="1071" spans="3:10" ht="12" customHeight="1" x14ac:dyDescent="0.25">
      <c r="C1071" s="37"/>
      <c r="D1071" s="19"/>
      <c r="E1071" s="44"/>
      <c r="J1071" s="38"/>
    </row>
    <row r="1072" spans="3:10" ht="12" customHeight="1" x14ac:dyDescent="0.25">
      <c r="C1072" s="37"/>
      <c r="D1072" s="19"/>
      <c r="E1072" s="44"/>
      <c r="J1072" s="38"/>
    </row>
    <row r="1073" spans="3:10" ht="12" customHeight="1" x14ac:dyDescent="0.25">
      <c r="C1073" s="37"/>
      <c r="D1073" s="19"/>
      <c r="E1073" s="44"/>
      <c r="J1073" s="38"/>
    </row>
    <row r="1074" spans="3:10" ht="12" customHeight="1" x14ac:dyDescent="0.25">
      <c r="C1074" s="37"/>
      <c r="D1074" s="19"/>
      <c r="E1074" s="44"/>
      <c r="J1074" s="38"/>
    </row>
    <row r="1075" spans="3:10" ht="12" customHeight="1" x14ac:dyDescent="0.25">
      <c r="C1075" s="37"/>
      <c r="D1075" s="19"/>
      <c r="E1075" s="44"/>
      <c r="J1075" s="38"/>
    </row>
    <row r="1076" spans="3:10" ht="12" customHeight="1" x14ac:dyDescent="0.25">
      <c r="C1076" s="37"/>
      <c r="D1076" s="19"/>
      <c r="E1076" s="44"/>
      <c r="J1076" s="38"/>
    </row>
    <row r="1077" spans="3:10" ht="12" customHeight="1" x14ac:dyDescent="0.25">
      <c r="C1077" s="37"/>
      <c r="D1077" s="19"/>
      <c r="E1077" s="44"/>
      <c r="J1077" s="38"/>
    </row>
    <row r="1078" spans="3:10" ht="12" customHeight="1" x14ac:dyDescent="0.25">
      <c r="C1078" s="37"/>
      <c r="D1078" s="19"/>
      <c r="E1078" s="44"/>
      <c r="J1078" s="38"/>
    </row>
    <row r="1079" spans="3:10" ht="12" customHeight="1" x14ac:dyDescent="0.25">
      <c r="C1079" s="37"/>
      <c r="D1079" s="19"/>
      <c r="E1079" s="44"/>
      <c r="J1079" s="38"/>
    </row>
    <row r="1080" spans="3:10" ht="12" customHeight="1" x14ac:dyDescent="0.25">
      <c r="C1080" s="37"/>
      <c r="D1080" s="19"/>
      <c r="E1080" s="44"/>
      <c r="J1080" s="38"/>
    </row>
    <row r="1081" spans="3:10" ht="12" customHeight="1" x14ac:dyDescent="0.25">
      <c r="C1081" s="37"/>
      <c r="D1081" s="19"/>
      <c r="E1081" s="44"/>
      <c r="J1081" s="38"/>
    </row>
    <row r="1082" spans="3:10" ht="12" customHeight="1" x14ac:dyDescent="0.25">
      <c r="C1082" s="37"/>
      <c r="D1082" s="19"/>
      <c r="E1082" s="44"/>
      <c r="J1082" s="38"/>
    </row>
    <row r="1083" spans="3:10" ht="12" customHeight="1" x14ac:dyDescent="0.25">
      <c r="C1083" s="37"/>
      <c r="D1083" s="19"/>
      <c r="E1083" s="44"/>
      <c r="J1083" s="38"/>
    </row>
    <row r="1084" spans="3:10" ht="12" customHeight="1" x14ac:dyDescent="0.25">
      <c r="C1084" s="37"/>
      <c r="D1084" s="19"/>
      <c r="E1084" s="44"/>
      <c r="J1084" s="38"/>
    </row>
    <row r="1085" spans="3:10" ht="12" customHeight="1" x14ac:dyDescent="0.25">
      <c r="C1085" s="37"/>
      <c r="D1085" s="19"/>
      <c r="E1085" s="44"/>
      <c r="J1085" s="38"/>
    </row>
    <row r="1086" spans="3:10" ht="12" customHeight="1" x14ac:dyDescent="0.25">
      <c r="C1086" s="37"/>
      <c r="D1086" s="19"/>
      <c r="E1086" s="44"/>
      <c r="J1086" s="38"/>
    </row>
    <row r="1087" spans="3:10" ht="12" customHeight="1" x14ac:dyDescent="0.25">
      <c r="C1087" s="37"/>
      <c r="D1087" s="19"/>
      <c r="E1087" s="44"/>
      <c r="J1087" s="38"/>
    </row>
    <row r="1088" spans="3:10" ht="12" customHeight="1" x14ac:dyDescent="0.25">
      <c r="C1088" s="37"/>
      <c r="D1088" s="19"/>
      <c r="E1088" s="44"/>
      <c r="J1088" s="38"/>
    </row>
    <row r="1089" spans="3:10" ht="12" customHeight="1" x14ac:dyDescent="0.25">
      <c r="C1089" s="37"/>
      <c r="D1089" s="19"/>
      <c r="E1089" s="44"/>
      <c r="J1089" s="38"/>
    </row>
    <row r="1090" spans="3:10" ht="12" customHeight="1" x14ac:dyDescent="0.25">
      <c r="C1090" s="37"/>
      <c r="D1090" s="19"/>
      <c r="E1090" s="44"/>
      <c r="J1090" s="38"/>
    </row>
    <row r="1091" spans="3:10" ht="12" customHeight="1" x14ac:dyDescent="0.25">
      <c r="C1091" s="37"/>
      <c r="D1091" s="19"/>
      <c r="E1091" s="44"/>
      <c r="J1091" s="38"/>
    </row>
    <row r="1092" spans="3:10" ht="12" customHeight="1" x14ac:dyDescent="0.25">
      <c r="C1092" s="37"/>
      <c r="D1092" s="19"/>
      <c r="E1092" s="44"/>
      <c r="J1092" s="38"/>
    </row>
    <row r="1093" spans="3:10" ht="12" customHeight="1" x14ac:dyDescent="0.25">
      <c r="C1093" s="37"/>
      <c r="D1093" s="19"/>
      <c r="E1093" s="44"/>
      <c r="J1093" s="38"/>
    </row>
    <row r="1094" spans="3:10" ht="12" customHeight="1" x14ac:dyDescent="0.25">
      <c r="C1094" s="37"/>
      <c r="D1094" s="19"/>
      <c r="E1094" s="44"/>
      <c r="J1094" s="38"/>
    </row>
    <row r="1095" spans="3:10" ht="12" customHeight="1" x14ac:dyDescent="0.25">
      <c r="C1095" s="37"/>
      <c r="D1095" s="19"/>
      <c r="E1095" s="44"/>
      <c r="J1095" s="38"/>
    </row>
    <row r="1096" spans="3:10" ht="12" customHeight="1" x14ac:dyDescent="0.25">
      <c r="C1096" s="37"/>
      <c r="D1096" s="19"/>
      <c r="E1096" s="44"/>
      <c r="J1096" s="38"/>
    </row>
    <row r="1097" spans="3:10" ht="12" customHeight="1" x14ac:dyDescent="0.25">
      <c r="C1097" s="37"/>
      <c r="D1097" s="19"/>
      <c r="E1097" s="44"/>
      <c r="J1097" s="38"/>
    </row>
    <row r="1098" spans="3:10" ht="12" customHeight="1" x14ac:dyDescent="0.25">
      <c r="C1098" s="37"/>
      <c r="D1098" s="19"/>
      <c r="E1098" s="44"/>
      <c r="J1098" s="38"/>
    </row>
    <row r="1099" spans="3:10" ht="12" customHeight="1" x14ac:dyDescent="0.25">
      <c r="C1099" s="37"/>
      <c r="D1099" s="19"/>
      <c r="E1099" s="44"/>
      <c r="J1099" s="38"/>
    </row>
    <row r="1100" spans="3:10" ht="12" customHeight="1" x14ac:dyDescent="0.25">
      <c r="C1100" s="37"/>
      <c r="D1100" s="19"/>
      <c r="E1100" s="44"/>
      <c r="J1100" s="38"/>
    </row>
    <row r="1101" spans="3:10" ht="12" customHeight="1" x14ac:dyDescent="0.25">
      <c r="C1101" s="37"/>
      <c r="D1101" s="19"/>
      <c r="E1101" s="44"/>
      <c r="J1101" s="38"/>
    </row>
    <row r="1102" spans="3:10" ht="12" customHeight="1" x14ac:dyDescent="0.25">
      <c r="C1102" s="37"/>
      <c r="D1102" s="19"/>
      <c r="E1102" s="44"/>
      <c r="J1102" s="38"/>
    </row>
    <row r="1103" spans="3:10" ht="12" customHeight="1" x14ac:dyDescent="0.25">
      <c r="C1103" s="37"/>
      <c r="D1103" s="19"/>
      <c r="E1103" s="44"/>
      <c r="J1103" s="38"/>
    </row>
    <row r="1104" spans="3:10" ht="12" customHeight="1" x14ac:dyDescent="0.25">
      <c r="C1104" s="37"/>
      <c r="D1104" s="19"/>
      <c r="E1104" s="44"/>
      <c r="J1104" s="38"/>
    </row>
    <row r="1105" spans="3:10" ht="12" customHeight="1" x14ac:dyDescent="0.25">
      <c r="C1105" s="37"/>
      <c r="D1105" s="19"/>
      <c r="E1105" s="44"/>
      <c r="J1105" s="38"/>
    </row>
    <row r="1106" spans="3:10" ht="12" customHeight="1" x14ac:dyDescent="0.25">
      <c r="C1106" s="37"/>
      <c r="D1106" s="19"/>
      <c r="E1106" s="44"/>
      <c r="J1106" s="38"/>
    </row>
    <row r="1107" spans="3:10" ht="12" customHeight="1" x14ac:dyDescent="0.25">
      <c r="C1107" s="37"/>
      <c r="D1107" s="19"/>
      <c r="E1107" s="44"/>
      <c r="J1107" s="38"/>
    </row>
    <row r="1108" spans="3:10" ht="12" customHeight="1" x14ac:dyDescent="0.25">
      <c r="C1108" s="37"/>
      <c r="D1108" s="19"/>
      <c r="E1108" s="44"/>
      <c r="J1108" s="38"/>
    </row>
    <row r="1109" spans="3:10" ht="12" customHeight="1" x14ac:dyDescent="0.25">
      <c r="C1109" s="37"/>
      <c r="D1109" s="19"/>
      <c r="E1109" s="44"/>
      <c r="J1109" s="38"/>
    </row>
    <row r="1110" spans="3:10" ht="12" customHeight="1" x14ac:dyDescent="0.25">
      <c r="C1110" s="37"/>
      <c r="D1110" s="19"/>
      <c r="E1110" s="44"/>
      <c r="J1110" s="38"/>
    </row>
    <row r="1111" spans="3:10" ht="12" customHeight="1" x14ac:dyDescent="0.25">
      <c r="C1111" s="37"/>
      <c r="D1111" s="19"/>
      <c r="E1111" s="44"/>
      <c r="J1111" s="38"/>
    </row>
    <row r="1112" spans="3:10" ht="12" customHeight="1" x14ac:dyDescent="0.25">
      <c r="C1112" s="37"/>
      <c r="D1112" s="19"/>
      <c r="E1112" s="44"/>
      <c r="J1112" s="38"/>
    </row>
    <row r="1113" spans="3:10" ht="12" customHeight="1" x14ac:dyDescent="0.25">
      <c r="C1113" s="37"/>
      <c r="D1113" s="19"/>
      <c r="E1113" s="44"/>
      <c r="J1113" s="38"/>
    </row>
    <row r="1114" spans="3:10" ht="12" customHeight="1" x14ac:dyDescent="0.25">
      <c r="C1114" s="37"/>
      <c r="D1114" s="19"/>
      <c r="E1114" s="44"/>
      <c r="J1114" s="38"/>
    </row>
    <row r="1115" spans="3:10" ht="12" customHeight="1" x14ac:dyDescent="0.25">
      <c r="C1115" s="37"/>
      <c r="D1115" s="19"/>
      <c r="E1115" s="44"/>
      <c r="J1115" s="38"/>
    </row>
    <row r="1116" spans="3:10" ht="12" customHeight="1" x14ac:dyDescent="0.25">
      <c r="C1116" s="37"/>
      <c r="D1116" s="19"/>
      <c r="E1116" s="44"/>
      <c r="J1116" s="38"/>
    </row>
    <row r="1117" spans="3:10" ht="12" customHeight="1" x14ac:dyDescent="0.25">
      <c r="C1117" s="37"/>
      <c r="D1117" s="19"/>
      <c r="E1117" s="44"/>
      <c r="J1117" s="38"/>
    </row>
    <row r="1118" spans="3:10" ht="12" customHeight="1" x14ac:dyDescent="0.25">
      <c r="C1118" s="37"/>
      <c r="D1118" s="19"/>
      <c r="E1118" s="44"/>
      <c r="J1118" s="38"/>
    </row>
    <row r="1119" spans="3:10" ht="12" customHeight="1" x14ac:dyDescent="0.25">
      <c r="C1119" s="37"/>
      <c r="D1119" s="19"/>
      <c r="E1119" s="44"/>
      <c r="J1119" s="38"/>
    </row>
    <row r="1120" spans="3:10" ht="12" customHeight="1" x14ac:dyDescent="0.25">
      <c r="C1120" s="37"/>
      <c r="D1120" s="19"/>
      <c r="E1120" s="44"/>
      <c r="J1120" s="38"/>
    </row>
    <row r="1121" spans="3:10" ht="12" customHeight="1" x14ac:dyDescent="0.25">
      <c r="C1121" s="37"/>
      <c r="D1121" s="19"/>
      <c r="E1121" s="44"/>
      <c r="J1121" s="38"/>
    </row>
    <row r="1122" spans="3:10" ht="12" customHeight="1" x14ac:dyDescent="0.25">
      <c r="C1122" s="37"/>
      <c r="D1122" s="19"/>
      <c r="E1122" s="44"/>
      <c r="J1122" s="38"/>
    </row>
    <row r="1123" spans="3:10" ht="12" customHeight="1" x14ac:dyDescent="0.25">
      <c r="C1123" s="37"/>
      <c r="D1123" s="19"/>
      <c r="E1123" s="44"/>
      <c r="J1123" s="38"/>
    </row>
    <row r="1124" spans="3:10" ht="12" customHeight="1" x14ac:dyDescent="0.25">
      <c r="C1124" s="37"/>
      <c r="D1124" s="19"/>
      <c r="E1124" s="44"/>
      <c r="J1124" s="38"/>
    </row>
    <row r="1125" spans="3:10" ht="12" customHeight="1" x14ac:dyDescent="0.25">
      <c r="C1125" s="37"/>
      <c r="D1125" s="19"/>
      <c r="E1125" s="44"/>
      <c r="J1125" s="38"/>
    </row>
    <row r="1126" spans="3:10" ht="12" customHeight="1" x14ac:dyDescent="0.25">
      <c r="C1126" s="37"/>
      <c r="D1126" s="19"/>
      <c r="E1126" s="44"/>
      <c r="J1126" s="38"/>
    </row>
    <row r="1127" spans="3:10" ht="12" customHeight="1" x14ac:dyDescent="0.25">
      <c r="C1127" s="37"/>
      <c r="D1127" s="19"/>
      <c r="E1127" s="44"/>
      <c r="J1127" s="38"/>
    </row>
    <row r="1128" spans="3:10" ht="12" customHeight="1" x14ac:dyDescent="0.25">
      <c r="C1128" s="37"/>
      <c r="D1128" s="19"/>
      <c r="E1128" s="44"/>
      <c r="J1128" s="38"/>
    </row>
    <row r="1129" spans="3:10" ht="12" customHeight="1" x14ac:dyDescent="0.25">
      <c r="C1129" s="37"/>
      <c r="D1129" s="19"/>
      <c r="E1129" s="44"/>
      <c r="J1129" s="38"/>
    </row>
    <row r="1130" spans="3:10" ht="12" customHeight="1" x14ac:dyDescent="0.25">
      <c r="C1130" s="37"/>
      <c r="D1130" s="19"/>
      <c r="E1130" s="44"/>
      <c r="J1130" s="38"/>
    </row>
    <row r="1131" spans="3:10" ht="12" customHeight="1" x14ac:dyDescent="0.25">
      <c r="C1131" s="37"/>
      <c r="D1131" s="19"/>
      <c r="E1131" s="44"/>
      <c r="J1131" s="38"/>
    </row>
    <row r="1132" spans="3:10" ht="12" customHeight="1" x14ac:dyDescent="0.25">
      <c r="C1132" s="37"/>
      <c r="D1132" s="19"/>
      <c r="E1132" s="44"/>
      <c r="J1132" s="38"/>
    </row>
    <row r="1133" spans="3:10" ht="12" customHeight="1" x14ac:dyDescent="0.25">
      <c r="C1133" s="37"/>
      <c r="D1133" s="19"/>
      <c r="E1133" s="44"/>
      <c r="J1133" s="38"/>
    </row>
    <row r="1134" spans="3:10" ht="12" customHeight="1" x14ac:dyDescent="0.25">
      <c r="C1134" s="37"/>
      <c r="D1134" s="19"/>
      <c r="E1134" s="44"/>
      <c r="J1134" s="38"/>
    </row>
    <row r="1135" spans="3:10" ht="12" customHeight="1" x14ac:dyDescent="0.25">
      <c r="C1135" s="37"/>
      <c r="D1135" s="19"/>
      <c r="E1135" s="44"/>
      <c r="J1135" s="38"/>
    </row>
    <row r="1136" spans="3:10" ht="12" customHeight="1" x14ac:dyDescent="0.25">
      <c r="C1136" s="37"/>
      <c r="D1136" s="19"/>
      <c r="E1136" s="44"/>
      <c r="J1136" s="38"/>
    </row>
    <row r="1137" spans="3:10" ht="12" customHeight="1" x14ac:dyDescent="0.25">
      <c r="C1137" s="37"/>
      <c r="D1137" s="19"/>
      <c r="E1137" s="44"/>
      <c r="J1137" s="38"/>
    </row>
    <row r="1138" spans="3:10" ht="12" customHeight="1" x14ac:dyDescent="0.25">
      <c r="C1138" s="37"/>
      <c r="D1138" s="19"/>
      <c r="E1138" s="44"/>
      <c r="J1138" s="38"/>
    </row>
    <row r="1139" spans="3:10" ht="12" customHeight="1" x14ac:dyDescent="0.25">
      <c r="C1139" s="37"/>
      <c r="D1139" s="19"/>
      <c r="E1139" s="44"/>
      <c r="J1139" s="38"/>
    </row>
    <row r="1140" spans="3:10" ht="12" customHeight="1" x14ac:dyDescent="0.25">
      <c r="C1140" s="37"/>
      <c r="D1140" s="19"/>
      <c r="E1140" s="44"/>
      <c r="J1140" s="38"/>
    </row>
    <row r="1141" spans="3:10" ht="12" customHeight="1" x14ac:dyDescent="0.25">
      <c r="C1141" s="37"/>
      <c r="D1141" s="19"/>
      <c r="E1141" s="44"/>
      <c r="J1141" s="38"/>
    </row>
    <row r="1142" spans="3:10" ht="12" customHeight="1" x14ac:dyDescent="0.25">
      <c r="C1142" s="37"/>
      <c r="D1142" s="19"/>
      <c r="E1142" s="44"/>
      <c r="J1142" s="38"/>
    </row>
    <row r="1143" spans="3:10" ht="12" customHeight="1" x14ac:dyDescent="0.25">
      <c r="C1143" s="37"/>
      <c r="D1143" s="19"/>
      <c r="E1143" s="44"/>
      <c r="J1143" s="38"/>
    </row>
    <row r="1144" spans="3:10" ht="12" customHeight="1" x14ac:dyDescent="0.25">
      <c r="C1144" s="37"/>
      <c r="D1144" s="19"/>
      <c r="E1144" s="44"/>
      <c r="J1144" s="38"/>
    </row>
    <row r="1145" spans="3:10" ht="12" customHeight="1" x14ac:dyDescent="0.25">
      <c r="C1145" s="37"/>
      <c r="D1145" s="19"/>
      <c r="E1145" s="44"/>
      <c r="J1145" s="38"/>
    </row>
    <row r="1146" spans="3:10" ht="12" customHeight="1" x14ac:dyDescent="0.25">
      <c r="C1146" s="37"/>
      <c r="D1146" s="19"/>
      <c r="E1146" s="44"/>
      <c r="J1146" s="38"/>
    </row>
    <row r="1147" spans="3:10" ht="12" customHeight="1" x14ac:dyDescent="0.25">
      <c r="C1147" s="37"/>
      <c r="D1147" s="19"/>
      <c r="E1147" s="44"/>
      <c r="J1147" s="38"/>
    </row>
    <row r="1148" spans="3:10" ht="12" customHeight="1" x14ac:dyDescent="0.25">
      <c r="C1148" s="37"/>
      <c r="D1148" s="19"/>
      <c r="E1148" s="44"/>
      <c r="J1148" s="38"/>
    </row>
    <row r="1149" spans="3:10" ht="12" customHeight="1" x14ac:dyDescent="0.25">
      <c r="C1149" s="37"/>
      <c r="D1149" s="19"/>
      <c r="E1149" s="44"/>
      <c r="J1149" s="38"/>
    </row>
    <row r="1150" spans="3:10" ht="12" customHeight="1" x14ac:dyDescent="0.25">
      <c r="C1150" s="37"/>
      <c r="D1150" s="19"/>
      <c r="E1150" s="44"/>
      <c r="J1150" s="38"/>
    </row>
    <row r="1151" spans="3:10" ht="12" customHeight="1" x14ac:dyDescent="0.25">
      <c r="C1151" s="37"/>
      <c r="D1151" s="19"/>
      <c r="E1151" s="44"/>
      <c r="J1151" s="38"/>
    </row>
    <row r="1152" spans="3:10" ht="12" customHeight="1" x14ac:dyDescent="0.25">
      <c r="C1152" s="37"/>
      <c r="D1152" s="19"/>
      <c r="E1152" s="44"/>
      <c r="J1152" s="38"/>
    </row>
    <row r="1153" spans="3:10" ht="12" customHeight="1" x14ac:dyDescent="0.25">
      <c r="C1153" s="37"/>
      <c r="D1153" s="19"/>
      <c r="E1153" s="44"/>
      <c r="J1153" s="38"/>
    </row>
    <row r="1154" spans="3:10" ht="12" customHeight="1" x14ac:dyDescent="0.25">
      <c r="C1154" s="37"/>
      <c r="D1154" s="19"/>
      <c r="E1154" s="44"/>
      <c r="J1154" s="38"/>
    </row>
    <row r="1155" spans="3:10" ht="12" customHeight="1" x14ac:dyDescent="0.25">
      <c r="C1155" s="37"/>
      <c r="D1155" s="19"/>
      <c r="E1155" s="44"/>
      <c r="J1155" s="38"/>
    </row>
    <row r="1156" spans="3:10" ht="12" customHeight="1" x14ac:dyDescent="0.25">
      <c r="C1156" s="37"/>
      <c r="D1156" s="19"/>
      <c r="E1156" s="44"/>
      <c r="J1156" s="38"/>
    </row>
    <row r="1157" spans="3:10" ht="12" customHeight="1" x14ac:dyDescent="0.25">
      <c r="C1157" s="37"/>
      <c r="D1157" s="19"/>
      <c r="E1157" s="44"/>
      <c r="J1157" s="38"/>
    </row>
    <row r="1158" spans="3:10" ht="12" customHeight="1" x14ac:dyDescent="0.25">
      <c r="C1158" s="37"/>
      <c r="D1158" s="19"/>
      <c r="E1158" s="44"/>
      <c r="J1158" s="38"/>
    </row>
    <row r="1159" spans="3:10" ht="12" customHeight="1" x14ac:dyDescent="0.25">
      <c r="C1159" s="37"/>
      <c r="D1159" s="19"/>
      <c r="E1159" s="44"/>
      <c r="J1159" s="38"/>
    </row>
    <row r="1160" spans="3:10" ht="12" customHeight="1" x14ac:dyDescent="0.25">
      <c r="C1160" s="37"/>
      <c r="D1160" s="19"/>
      <c r="E1160" s="44"/>
      <c r="J1160" s="38"/>
    </row>
    <row r="1161" spans="3:10" ht="12" customHeight="1" x14ac:dyDescent="0.25">
      <c r="C1161" s="37"/>
      <c r="D1161" s="19"/>
      <c r="E1161" s="44"/>
      <c r="J1161" s="38"/>
    </row>
    <row r="1162" spans="3:10" ht="12" customHeight="1" x14ac:dyDescent="0.25">
      <c r="C1162" s="37"/>
      <c r="D1162" s="19"/>
      <c r="E1162" s="44"/>
      <c r="J1162" s="38"/>
    </row>
    <row r="1163" spans="3:10" ht="12" customHeight="1" x14ac:dyDescent="0.25">
      <c r="C1163" s="37"/>
      <c r="D1163" s="19"/>
      <c r="E1163" s="44"/>
      <c r="J1163" s="38"/>
    </row>
    <row r="1164" spans="3:10" ht="12" customHeight="1" x14ac:dyDescent="0.25">
      <c r="C1164" s="37"/>
      <c r="D1164" s="19"/>
      <c r="E1164" s="44"/>
      <c r="J1164" s="38"/>
    </row>
    <row r="1165" spans="3:10" ht="12" customHeight="1" x14ac:dyDescent="0.25">
      <c r="C1165" s="37"/>
      <c r="D1165" s="19"/>
      <c r="E1165" s="44"/>
      <c r="J1165" s="38"/>
    </row>
    <row r="1166" spans="3:10" ht="12" customHeight="1" x14ac:dyDescent="0.25">
      <c r="C1166" s="37"/>
      <c r="D1166" s="19"/>
      <c r="E1166" s="44"/>
      <c r="J1166" s="38"/>
    </row>
    <row r="1167" spans="3:10" ht="12" customHeight="1" x14ac:dyDescent="0.25">
      <c r="C1167" s="37"/>
      <c r="D1167" s="19"/>
      <c r="E1167" s="44"/>
      <c r="J1167" s="38"/>
    </row>
    <row r="1168" spans="3:10" ht="12" customHeight="1" x14ac:dyDescent="0.25">
      <c r="C1168" s="37"/>
      <c r="D1168" s="19"/>
      <c r="E1168" s="44"/>
      <c r="J1168" s="38"/>
    </row>
    <row r="1169" spans="3:10" ht="12" customHeight="1" x14ac:dyDescent="0.25">
      <c r="C1169" s="37"/>
      <c r="D1169" s="19"/>
      <c r="E1169" s="44"/>
      <c r="J1169" s="38"/>
    </row>
    <row r="1170" spans="3:10" ht="12" customHeight="1" x14ac:dyDescent="0.25">
      <c r="C1170" s="37"/>
      <c r="D1170" s="19"/>
      <c r="E1170" s="44"/>
      <c r="J1170" s="38"/>
    </row>
    <row r="1171" spans="3:10" ht="12" customHeight="1" x14ac:dyDescent="0.25">
      <c r="C1171" s="37"/>
      <c r="D1171" s="19"/>
      <c r="E1171" s="44"/>
      <c r="J1171" s="38"/>
    </row>
    <row r="1172" spans="3:10" ht="12" customHeight="1" x14ac:dyDescent="0.25">
      <c r="C1172" s="37"/>
      <c r="D1172" s="19"/>
      <c r="E1172" s="44"/>
      <c r="J1172" s="38"/>
    </row>
    <row r="1173" spans="3:10" ht="12" customHeight="1" x14ac:dyDescent="0.25">
      <c r="C1173" s="37"/>
      <c r="D1173" s="19"/>
      <c r="E1173" s="44"/>
      <c r="J1173" s="38"/>
    </row>
    <row r="1174" spans="3:10" ht="12" customHeight="1" x14ac:dyDescent="0.25">
      <c r="C1174" s="37"/>
      <c r="D1174" s="19"/>
      <c r="E1174" s="44"/>
      <c r="J1174" s="38"/>
    </row>
    <row r="1175" spans="3:10" ht="12" customHeight="1" x14ac:dyDescent="0.25">
      <c r="C1175" s="37"/>
      <c r="D1175" s="19"/>
      <c r="E1175" s="44"/>
      <c r="J1175" s="38"/>
    </row>
    <row r="1176" spans="3:10" ht="12" customHeight="1" x14ac:dyDescent="0.25">
      <c r="C1176" s="37"/>
      <c r="D1176" s="19"/>
      <c r="E1176" s="44"/>
      <c r="J1176" s="38"/>
    </row>
    <row r="1177" spans="3:10" ht="12" customHeight="1" x14ac:dyDescent="0.25">
      <c r="C1177" s="37"/>
      <c r="D1177" s="19"/>
      <c r="E1177" s="44"/>
      <c r="J1177" s="38"/>
    </row>
    <row r="1178" spans="3:10" ht="12" customHeight="1" x14ac:dyDescent="0.25">
      <c r="C1178" s="37"/>
      <c r="D1178" s="19"/>
      <c r="E1178" s="44"/>
      <c r="J1178" s="38"/>
    </row>
    <row r="1179" spans="3:10" ht="12" customHeight="1" x14ac:dyDescent="0.25">
      <c r="C1179" s="37"/>
      <c r="D1179" s="19"/>
      <c r="E1179" s="44"/>
      <c r="J1179" s="38"/>
    </row>
    <row r="1180" spans="3:10" ht="12" customHeight="1" x14ac:dyDescent="0.25">
      <c r="C1180" s="37"/>
      <c r="D1180" s="19"/>
      <c r="E1180" s="44"/>
      <c r="J1180" s="38"/>
    </row>
    <row r="1181" spans="3:10" ht="12" customHeight="1" x14ac:dyDescent="0.25">
      <c r="C1181" s="37"/>
      <c r="D1181" s="19"/>
      <c r="E1181" s="44"/>
      <c r="J1181" s="38"/>
    </row>
    <row r="1182" spans="3:10" ht="12" customHeight="1" x14ac:dyDescent="0.25">
      <c r="C1182" s="37"/>
      <c r="D1182" s="19"/>
      <c r="E1182" s="44"/>
      <c r="J1182" s="38"/>
    </row>
    <row r="1183" spans="3:10" ht="12" customHeight="1" x14ac:dyDescent="0.25">
      <c r="C1183" s="37"/>
      <c r="D1183" s="19"/>
      <c r="E1183" s="44"/>
      <c r="J1183" s="38"/>
    </row>
    <row r="1184" spans="3:10" ht="12" customHeight="1" x14ac:dyDescent="0.25">
      <c r="C1184" s="37"/>
      <c r="D1184" s="19"/>
      <c r="E1184" s="44"/>
      <c r="J1184" s="38"/>
    </row>
    <row r="1185" spans="3:10" ht="12" customHeight="1" x14ac:dyDescent="0.25">
      <c r="C1185" s="37"/>
      <c r="D1185" s="19"/>
      <c r="E1185" s="44"/>
      <c r="J1185" s="38"/>
    </row>
    <row r="1186" spans="3:10" ht="12" customHeight="1" x14ac:dyDescent="0.25">
      <c r="C1186" s="37"/>
      <c r="D1186" s="19"/>
      <c r="E1186" s="44"/>
      <c r="J1186" s="38"/>
    </row>
    <row r="1187" spans="3:10" ht="12" customHeight="1" x14ac:dyDescent="0.25">
      <c r="C1187" s="37"/>
      <c r="D1187" s="19"/>
      <c r="E1187" s="44"/>
      <c r="J1187" s="38"/>
    </row>
    <row r="1188" spans="3:10" ht="12" customHeight="1" x14ac:dyDescent="0.25">
      <c r="C1188" s="37"/>
      <c r="D1188" s="19"/>
      <c r="E1188" s="44"/>
      <c r="J1188" s="38"/>
    </row>
    <row r="1189" spans="3:10" ht="12" customHeight="1" x14ac:dyDescent="0.25">
      <c r="C1189" s="37"/>
      <c r="D1189" s="19"/>
      <c r="E1189" s="44"/>
      <c r="J1189" s="38"/>
    </row>
    <row r="1190" spans="3:10" ht="12" customHeight="1" x14ac:dyDescent="0.25">
      <c r="C1190" s="37"/>
      <c r="D1190" s="19"/>
      <c r="E1190" s="44"/>
      <c r="J1190" s="38"/>
    </row>
    <row r="1191" spans="3:10" ht="12" customHeight="1" x14ac:dyDescent="0.25">
      <c r="C1191" s="37"/>
      <c r="D1191" s="19"/>
      <c r="E1191" s="44"/>
      <c r="J1191" s="38"/>
    </row>
    <row r="1192" spans="3:10" ht="12" customHeight="1" x14ac:dyDescent="0.25">
      <c r="C1192" s="37"/>
      <c r="D1192" s="19"/>
      <c r="E1192" s="44"/>
      <c r="J1192" s="38"/>
    </row>
    <row r="1193" spans="3:10" ht="12" customHeight="1" x14ac:dyDescent="0.25">
      <c r="C1193" s="37"/>
      <c r="D1193" s="19"/>
      <c r="E1193" s="44"/>
      <c r="J1193" s="38"/>
    </row>
    <row r="1194" spans="3:10" ht="12" customHeight="1" x14ac:dyDescent="0.25">
      <c r="C1194" s="37"/>
      <c r="D1194" s="19"/>
      <c r="E1194" s="44"/>
      <c r="J1194" s="38"/>
    </row>
    <row r="1195" spans="3:10" ht="12" customHeight="1" x14ac:dyDescent="0.25">
      <c r="C1195" s="37"/>
      <c r="D1195" s="19"/>
      <c r="E1195" s="44"/>
      <c r="J1195" s="38"/>
    </row>
    <row r="1196" spans="3:10" ht="12" customHeight="1" x14ac:dyDescent="0.25">
      <c r="C1196" s="37"/>
      <c r="D1196" s="19"/>
      <c r="E1196" s="44"/>
      <c r="J1196" s="38"/>
    </row>
    <row r="1197" spans="3:10" ht="12" customHeight="1" x14ac:dyDescent="0.25">
      <c r="C1197" s="37"/>
      <c r="D1197" s="19"/>
      <c r="E1197" s="44"/>
      <c r="J1197" s="38"/>
    </row>
    <row r="1198" spans="3:10" ht="12" customHeight="1" x14ac:dyDescent="0.25">
      <c r="C1198" s="37"/>
      <c r="D1198" s="19"/>
      <c r="E1198" s="44"/>
      <c r="J1198" s="38"/>
    </row>
    <row r="1199" spans="3:10" ht="12" customHeight="1" x14ac:dyDescent="0.25">
      <c r="C1199" s="37"/>
      <c r="D1199" s="19"/>
      <c r="E1199" s="44"/>
      <c r="J1199" s="38"/>
    </row>
    <row r="1200" spans="3:10" ht="12" customHeight="1" x14ac:dyDescent="0.25">
      <c r="C1200" s="37"/>
      <c r="D1200" s="19"/>
      <c r="E1200" s="44"/>
      <c r="J1200" s="38"/>
    </row>
    <row r="1201" spans="3:10" ht="12" customHeight="1" x14ac:dyDescent="0.25">
      <c r="C1201" s="37"/>
      <c r="D1201" s="19"/>
      <c r="E1201" s="44"/>
      <c r="J1201" s="38"/>
    </row>
    <row r="1202" spans="3:10" ht="12" customHeight="1" x14ac:dyDescent="0.25">
      <c r="C1202" s="37"/>
      <c r="D1202" s="19"/>
      <c r="E1202" s="44"/>
      <c r="J1202" s="38"/>
    </row>
    <row r="1203" spans="3:10" ht="12" customHeight="1" x14ac:dyDescent="0.25">
      <c r="C1203" s="37"/>
      <c r="D1203" s="19"/>
      <c r="E1203" s="44"/>
      <c r="J1203" s="38"/>
    </row>
    <row r="1204" spans="3:10" ht="12" customHeight="1" x14ac:dyDescent="0.25">
      <c r="C1204" s="37"/>
      <c r="D1204" s="19"/>
      <c r="E1204" s="44"/>
      <c r="J1204" s="38"/>
    </row>
    <row r="1205" spans="3:10" ht="12" customHeight="1" x14ac:dyDescent="0.25">
      <c r="C1205" s="37"/>
      <c r="D1205" s="19"/>
      <c r="E1205" s="44"/>
      <c r="J1205" s="38"/>
    </row>
    <row r="1206" spans="3:10" ht="12" customHeight="1" x14ac:dyDescent="0.25">
      <c r="C1206" s="37"/>
      <c r="D1206" s="19"/>
      <c r="E1206" s="44"/>
      <c r="J1206" s="38"/>
    </row>
    <row r="1207" spans="3:10" ht="12" customHeight="1" x14ac:dyDescent="0.25">
      <c r="C1207" s="37"/>
      <c r="D1207" s="19"/>
      <c r="E1207" s="44"/>
      <c r="J1207" s="38"/>
    </row>
    <row r="1208" spans="3:10" ht="12" customHeight="1" x14ac:dyDescent="0.25">
      <c r="C1208" s="37"/>
      <c r="D1208" s="19"/>
      <c r="E1208" s="44"/>
      <c r="J1208" s="38"/>
    </row>
    <row r="1209" spans="3:10" ht="12" customHeight="1" x14ac:dyDescent="0.25">
      <c r="C1209" s="37"/>
      <c r="D1209" s="19"/>
      <c r="E1209" s="44"/>
      <c r="J1209" s="38"/>
    </row>
    <row r="1210" spans="3:10" ht="12" customHeight="1" x14ac:dyDescent="0.25">
      <c r="C1210" s="37"/>
      <c r="D1210" s="19"/>
      <c r="E1210" s="44"/>
      <c r="J1210" s="38"/>
    </row>
    <row r="1211" spans="3:10" ht="12" customHeight="1" x14ac:dyDescent="0.25">
      <c r="C1211" s="37"/>
      <c r="D1211" s="19"/>
      <c r="E1211" s="44"/>
      <c r="J1211" s="38"/>
    </row>
    <row r="1212" spans="3:10" ht="12" customHeight="1" x14ac:dyDescent="0.25">
      <c r="C1212" s="37"/>
      <c r="D1212" s="19"/>
      <c r="E1212" s="44"/>
      <c r="J1212" s="38"/>
    </row>
    <row r="1213" spans="3:10" ht="12" customHeight="1" x14ac:dyDescent="0.25">
      <c r="C1213" s="37"/>
      <c r="D1213" s="19"/>
      <c r="E1213" s="44"/>
      <c r="J1213" s="38"/>
    </row>
    <row r="1214" spans="3:10" ht="12" customHeight="1" x14ac:dyDescent="0.25">
      <c r="C1214" s="37"/>
      <c r="D1214" s="19"/>
      <c r="E1214" s="44"/>
      <c r="J1214" s="38"/>
    </row>
    <row r="1215" spans="3:10" ht="12" customHeight="1" x14ac:dyDescent="0.25">
      <c r="C1215" s="37"/>
      <c r="D1215" s="19"/>
      <c r="E1215" s="44"/>
      <c r="J1215" s="38"/>
    </row>
    <row r="1216" spans="3:10" ht="12" customHeight="1" x14ac:dyDescent="0.25">
      <c r="C1216" s="37"/>
      <c r="D1216" s="19"/>
      <c r="E1216" s="44"/>
      <c r="J1216" s="38"/>
    </row>
    <row r="1217" spans="3:10" ht="12" customHeight="1" x14ac:dyDescent="0.25">
      <c r="C1217" s="37"/>
      <c r="D1217" s="19"/>
      <c r="E1217" s="44"/>
      <c r="J1217" s="38"/>
    </row>
    <row r="1218" spans="3:10" ht="12" customHeight="1" x14ac:dyDescent="0.25">
      <c r="C1218" s="37"/>
      <c r="D1218" s="19"/>
      <c r="E1218" s="44"/>
      <c r="J1218" s="38"/>
    </row>
    <row r="1219" spans="3:10" ht="12" customHeight="1" x14ac:dyDescent="0.25">
      <c r="C1219" s="37"/>
      <c r="D1219" s="19"/>
      <c r="E1219" s="44"/>
      <c r="J1219" s="38"/>
    </row>
    <row r="1220" spans="3:10" ht="12" customHeight="1" x14ac:dyDescent="0.25">
      <c r="C1220" s="37"/>
      <c r="D1220" s="19"/>
      <c r="E1220" s="44"/>
      <c r="J1220" s="38"/>
    </row>
    <row r="1221" spans="3:10" ht="12" customHeight="1" x14ac:dyDescent="0.25">
      <c r="C1221" s="37"/>
      <c r="D1221" s="19"/>
      <c r="E1221" s="44"/>
      <c r="J1221" s="38"/>
    </row>
    <row r="1222" spans="3:10" ht="12" customHeight="1" x14ac:dyDescent="0.25">
      <c r="C1222" s="37"/>
      <c r="D1222" s="19"/>
      <c r="E1222" s="44"/>
      <c r="J1222" s="38"/>
    </row>
    <row r="1223" spans="3:10" ht="12" customHeight="1" x14ac:dyDescent="0.25">
      <c r="C1223" s="37"/>
      <c r="D1223" s="19"/>
      <c r="E1223" s="44"/>
      <c r="J1223" s="38"/>
    </row>
    <row r="1224" spans="3:10" ht="12" customHeight="1" x14ac:dyDescent="0.25">
      <c r="C1224" s="37"/>
      <c r="D1224" s="19"/>
      <c r="E1224" s="44"/>
      <c r="J1224" s="38"/>
    </row>
    <row r="1225" spans="3:10" ht="12" customHeight="1" x14ac:dyDescent="0.25">
      <c r="C1225" s="37"/>
      <c r="D1225" s="19"/>
      <c r="E1225" s="44"/>
      <c r="J1225" s="38"/>
    </row>
    <row r="1226" spans="3:10" ht="12" customHeight="1" x14ac:dyDescent="0.25">
      <c r="C1226" s="37"/>
      <c r="D1226" s="19"/>
      <c r="E1226" s="44"/>
      <c r="J1226" s="38"/>
    </row>
    <row r="1227" spans="3:10" ht="12" customHeight="1" x14ac:dyDescent="0.25">
      <c r="C1227" s="37"/>
      <c r="D1227" s="19"/>
      <c r="E1227" s="44"/>
      <c r="J1227" s="38"/>
    </row>
    <row r="1228" spans="3:10" ht="12" customHeight="1" x14ac:dyDescent="0.25">
      <c r="C1228" s="37"/>
      <c r="D1228" s="19"/>
      <c r="E1228" s="44"/>
      <c r="J1228" s="38"/>
    </row>
    <row r="1229" spans="3:10" ht="12" customHeight="1" x14ac:dyDescent="0.25">
      <c r="C1229" s="37"/>
      <c r="D1229" s="19"/>
      <c r="E1229" s="44"/>
      <c r="J1229" s="38"/>
    </row>
    <row r="1230" spans="3:10" ht="12" customHeight="1" x14ac:dyDescent="0.25">
      <c r="C1230" s="37"/>
      <c r="D1230" s="19"/>
      <c r="E1230" s="44"/>
      <c r="J1230" s="38"/>
    </row>
    <row r="1231" spans="3:10" ht="12" customHeight="1" x14ac:dyDescent="0.25">
      <c r="C1231" s="37"/>
      <c r="D1231" s="19"/>
      <c r="E1231" s="44"/>
      <c r="J1231" s="38"/>
    </row>
    <row r="1232" spans="3:10" ht="12" customHeight="1" x14ac:dyDescent="0.25">
      <c r="C1232" s="37"/>
      <c r="D1232" s="19"/>
      <c r="E1232" s="44"/>
      <c r="J1232" s="38"/>
    </row>
    <row r="1233" spans="3:10" ht="12" customHeight="1" x14ac:dyDescent="0.25">
      <c r="C1233" s="37"/>
      <c r="D1233" s="19"/>
      <c r="E1233" s="44"/>
      <c r="J1233" s="38"/>
    </row>
    <row r="1234" spans="3:10" ht="12" customHeight="1" x14ac:dyDescent="0.25">
      <c r="C1234" s="37"/>
      <c r="D1234" s="19"/>
      <c r="E1234" s="44"/>
      <c r="J1234" s="38"/>
    </row>
    <row r="1235" spans="3:10" ht="12" customHeight="1" x14ac:dyDescent="0.25">
      <c r="C1235" s="37"/>
      <c r="D1235" s="19"/>
      <c r="E1235" s="44"/>
      <c r="J1235" s="38"/>
    </row>
    <row r="1236" spans="3:10" ht="12" customHeight="1" x14ac:dyDescent="0.25">
      <c r="C1236" s="37"/>
      <c r="D1236" s="19"/>
      <c r="E1236" s="44"/>
      <c r="J1236" s="38"/>
    </row>
    <row r="1237" spans="3:10" ht="12" customHeight="1" x14ac:dyDescent="0.25">
      <c r="C1237" s="37"/>
      <c r="D1237" s="19"/>
      <c r="E1237" s="44"/>
      <c r="J1237" s="38"/>
    </row>
    <row r="1238" spans="3:10" ht="12" customHeight="1" x14ac:dyDescent="0.25">
      <c r="C1238" s="37"/>
      <c r="D1238" s="19"/>
      <c r="E1238" s="44"/>
      <c r="J1238" s="38"/>
    </row>
    <row r="1239" spans="3:10" ht="12" customHeight="1" x14ac:dyDescent="0.25">
      <c r="C1239" s="37"/>
      <c r="D1239" s="19"/>
      <c r="E1239" s="44"/>
      <c r="J1239" s="38"/>
    </row>
    <row r="1240" spans="3:10" ht="12" customHeight="1" x14ac:dyDescent="0.25">
      <c r="C1240" s="37"/>
      <c r="D1240" s="19"/>
      <c r="E1240" s="44"/>
      <c r="J1240" s="38"/>
    </row>
    <row r="1241" spans="3:10" ht="12" customHeight="1" x14ac:dyDescent="0.25">
      <c r="C1241" s="37"/>
      <c r="D1241" s="19"/>
      <c r="E1241" s="44"/>
      <c r="J1241" s="38"/>
    </row>
    <row r="1242" spans="3:10" ht="12" customHeight="1" x14ac:dyDescent="0.25">
      <c r="C1242" s="37"/>
      <c r="D1242" s="19"/>
      <c r="E1242" s="44"/>
      <c r="J1242" s="38"/>
    </row>
    <row r="1243" spans="3:10" ht="12" customHeight="1" x14ac:dyDescent="0.25">
      <c r="C1243" s="37"/>
      <c r="D1243" s="19"/>
      <c r="E1243" s="44"/>
      <c r="J1243" s="38"/>
    </row>
    <row r="1244" spans="3:10" ht="12" customHeight="1" x14ac:dyDescent="0.25">
      <c r="C1244" s="37"/>
      <c r="D1244" s="19"/>
      <c r="E1244" s="44"/>
      <c r="J1244" s="38"/>
    </row>
    <row r="1245" spans="3:10" ht="12" customHeight="1" x14ac:dyDescent="0.25">
      <c r="C1245" s="37"/>
      <c r="D1245" s="19"/>
      <c r="E1245" s="44"/>
      <c r="J1245" s="38"/>
    </row>
    <row r="1246" spans="3:10" ht="12" customHeight="1" x14ac:dyDescent="0.25">
      <c r="C1246" s="37"/>
      <c r="D1246" s="19"/>
      <c r="E1246" s="44"/>
      <c r="J1246" s="38"/>
    </row>
    <row r="1247" spans="3:10" ht="12" customHeight="1" x14ac:dyDescent="0.25">
      <c r="C1247" s="37"/>
      <c r="D1247" s="19"/>
      <c r="E1247" s="44"/>
      <c r="J1247" s="38"/>
    </row>
    <row r="1248" spans="3:10" ht="12" customHeight="1" x14ac:dyDescent="0.25">
      <c r="C1248" s="37"/>
      <c r="D1248" s="19"/>
      <c r="E1248" s="44"/>
      <c r="J1248" s="38"/>
    </row>
    <row r="1249" spans="3:10" ht="12" customHeight="1" x14ac:dyDescent="0.25">
      <c r="C1249" s="37"/>
      <c r="D1249" s="19"/>
      <c r="E1249" s="44"/>
      <c r="J1249" s="38"/>
    </row>
    <row r="1250" spans="3:10" ht="12" customHeight="1" x14ac:dyDescent="0.25">
      <c r="C1250" s="37"/>
      <c r="D1250" s="19"/>
      <c r="E1250" s="44"/>
      <c r="J1250" s="38"/>
    </row>
    <row r="1251" spans="3:10" ht="12" customHeight="1" x14ac:dyDescent="0.25">
      <c r="C1251" s="37"/>
      <c r="D1251" s="19"/>
      <c r="E1251" s="44"/>
      <c r="J1251" s="38"/>
    </row>
    <row r="1252" spans="3:10" ht="12" customHeight="1" x14ac:dyDescent="0.25">
      <c r="C1252" s="37"/>
      <c r="D1252" s="19"/>
      <c r="E1252" s="44"/>
      <c r="J1252" s="38"/>
    </row>
    <row r="1253" spans="3:10" ht="12" customHeight="1" x14ac:dyDescent="0.25">
      <c r="C1253" s="37"/>
      <c r="D1253" s="19"/>
      <c r="E1253" s="44"/>
      <c r="J1253" s="38"/>
    </row>
    <row r="1254" spans="3:10" ht="12" customHeight="1" x14ac:dyDescent="0.25">
      <c r="C1254" s="37"/>
      <c r="D1254" s="19"/>
      <c r="E1254" s="44"/>
      <c r="J1254" s="38"/>
    </row>
    <row r="1255" spans="3:10" ht="12" customHeight="1" x14ac:dyDescent="0.25">
      <c r="C1255" s="37"/>
      <c r="D1255" s="19"/>
      <c r="E1255" s="44"/>
      <c r="J1255" s="38"/>
    </row>
    <row r="1256" spans="3:10" ht="12" customHeight="1" x14ac:dyDescent="0.25">
      <c r="C1256" s="37"/>
      <c r="D1256" s="19"/>
      <c r="E1256" s="44"/>
      <c r="J1256" s="38"/>
    </row>
    <row r="1257" spans="3:10" ht="12" customHeight="1" x14ac:dyDescent="0.25">
      <c r="C1257" s="37"/>
      <c r="D1257" s="19"/>
      <c r="E1257" s="44"/>
      <c r="J1257" s="38"/>
    </row>
    <row r="1258" spans="3:10" ht="12" customHeight="1" x14ac:dyDescent="0.25">
      <c r="C1258" s="37"/>
      <c r="D1258" s="19"/>
      <c r="E1258" s="44"/>
      <c r="J1258" s="38"/>
    </row>
    <row r="1259" spans="3:10" ht="12" customHeight="1" x14ac:dyDescent="0.25">
      <c r="C1259" s="37"/>
      <c r="D1259" s="19"/>
      <c r="E1259" s="44"/>
      <c r="J1259" s="38"/>
    </row>
    <row r="1260" spans="3:10" ht="12" customHeight="1" x14ac:dyDescent="0.25">
      <c r="C1260" s="37"/>
      <c r="D1260" s="19"/>
      <c r="E1260" s="44"/>
      <c r="J1260" s="38"/>
    </row>
    <row r="1261" spans="3:10" ht="12" customHeight="1" x14ac:dyDescent="0.25">
      <c r="C1261" s="37"/>
      <c r="D1261" s="19"/>
      <c r="E1261" s="44"/>
      <c r="J1261" s="38"/>
    </row>
    <row r="1262" spans="3:10" ht="12" customHeight="1" x14ac:dyDescent="0.25">
      <c r="C1262" s="37"/>
      <c r="D1262" s="19"/>
      <c r="E1262" s="44"/>
      <c r="J1262" s="38"/>
    </row>
    <row r="1263" spans="3:10" ht="12" customHeight="1" x14ac:dyDescent="0.25">
      <c r="C1263" s="37"/>
      <c r="D1263" s="19"/>
      <c r="E1263" s="44"/>
      <c r="J1263" s="38"/>
    </row>
    <row r="1264" spans="3:10" ht="12" customHeight="1" x14ac:dyDescent="0.25">
      <c r="C1264" s="37"/>
      <c r="D1264" s="19"/>
      <c r="E1264" s="44"/>
      <c r="J1264" s="38"/>
    </row>
    <row r="1265" spans="3:10" ht="12" customHeight="1" x14ac:dyDescent="0.25">
      <c r="C1265" s="37"/>
      <c r="D1265" s="19"/>
      <c r="E1265" s="44"/>
      <c r="J1265" s="38"/>
    </row>
    <row r="1266" spans="3:10" ht="12" customHeight="1" x14ac:dyDescent="0.25">
      <c r="C1266" s="37"/>
      <c r="D1266" s="19"/>
      <c r="E1266" s="44"/>
      <c r="J1266" s="38"/>
    </row>
    <row r="1267" spans="3:10" ht="12" customHeight="1" x14ac:dyDescent="0.25">
      <c r="C1267" s="37"/>
      <c r="D1267" s="19"/>
      <c r="E1267" s="44"/>
      <c r="J1267" s="38"/>
    </row>
    <row r="1268" spans="3:10" ht="12" customHeight="1" x14ac:dyDescent="0.25">
      <c r="C1268" s="37"/>
      <c r="D1268" s="19"/>
      <c r="E1268" s="44"/>
      <c r="J1268" s="38"/>
    </row>
    <row r="1269" spans="3:10" ht="12" customHeight="1" x14ac:dyDescent="0.25">
      <c r="C1269" s="37"/>
      <c r="D1269" s="19"/>
      <c r="E1269" s="44"/>
      <c r="J1269" s="38"/>
    </row>
    <row r="1270" spans="3:10" ht="12" customHeight="1" x14ac:dyDescent="0.25">
      <c r="C1270" s="37"/>
      <c r="D1270" s="19"/>
      <c r="E1270" s="44"/>
      <c r="J1270" s="38"/>
    </row>
    <row r="1271" spans="3:10" ht="12" customHeight="1" x14ac:dyDescent="0.25">
      <c r="C1271" s="37"/>
      <c r="D1271" s="19"/>
      <c r="E1271" s="44"/>
      <c r="J1271" s="38"/>
    </row>
    <row r="1272" spans="3:10" ht="12" customHeight="1" x14ac:dyDescent="0.25">
      <c r="C1272" s="37"/>
      <c r="D1272" s="19"/>
      <c r="E1272" s="44"/>
      <c r="J1272" s="38"/>
    </row>
    <row r="1273" spans="3:10" ht="12" customHeight="1" x14ac:dyDescent="0.25">
      <c r="C1273" s="37"/>
      <c r="D1273" s="19"/>
      <c r="E1273" s="44"/>
      <c r="J1273" s="38"/>
    </row>
    <row r="1274" spans="3:10" ht="12" customHeight="1" x14ac:dyDescent="0.25">
      <c r="C1274" s="37"/>
      <c r="D1274" s="19"/>
      <c r="E1274" s="44"/>
      <c r="J1274" s="38"/>
    </row>
    <row r="1275" spans="3:10" ht="12" customHeight="1" x14ac:dyDescent="0.25">
      <c r="C1275" s="37"/>
      <c r="D1275" s="19"/>
      <c r="E1275" s="44"/>
      <c r="J1275" s="38"/>
    </row>
    <row r="1276" spans="3:10" ht="12" customHeight="1" x14ac:dyDescent="0.25">
      <c r="C1276" s="37"/>
      <c r="D1276" s="19"/>
      <c r="E1276" s="44"/>
      <c r="J1276" s="38"/>
    </row>
    <row r="1277" spans="3:10" ht="12" customHeight="1" x14ac:dyDescent="0.25">
      <c r="C1277" s="37"/>
      <c r="D1277" s="19"/>
      <c r="E1277" s="44"/>
      <c r="J1277" s="38"/>
    </row>
    <row r="1278" spans="3:10" ht="12" customHeight="1" x14ac:dyDescent="0.25">
      <c r="C1278" s="37"/>
      <c r="D1278" s="19"/>
      <c r="E1278" s="44"/>
      <c r="J1278" s="38"/>
    </row>
    <row r="1279" spans="3:10" ht="12" customHeight="1" x14ac:dyDescent="0.25">
      <c r="C1279" s="37"/>
      <c r="D1279" s="19"/>
      <c r="E1279" s="44"/>
      <c r="J1279" s="38"/>
    </row>
    <row r="1280" spans="3:10" ht="12" customHeight="1" x14ac:dyDescent="0.25">
      <c r="C1280" s="37"/>
      <c r="D1280" s="19"/>
      <c r="E1280" s="44"/>
      <c r="J1280" s="38"/>
    </row>
    <row r="1281" spans="3:10" ht="12" customHeight="1" x14ac:dyDescent="0.25">
      <c r="C1281" s="37"/>
      <c r="D1281" s="19"/>
      <c r="E1281" s="44"/>
      <c r="J1281" s="38"/>
    </row>
    <row r="1282" spans="3:10" ht="12" customHeight="1" x14ac:dyDescent="0.25">
      <c r="C1282" s="37"/>
      <c r="D1282" s="19"/>
      <c r="E1282" s="44"/>
      <c r="J1282" s="38"/>
    </row>
    <row r="1283" spans="3:10" ht="12" customHeight="1" x14ac:dyDescent="0.25">
      <c r="C1283" s="37"/>
      <c r="D1283" s="19"/>
      <c r="E1283" s="44"/>
      <c r="J1283" s="38"/>
    </row>
    <row r="1284" spans="3:10" ht="12" customHeight="1" x14ac:dyDescent="0.25">
      <c r="C1284" s="37"/>
      <c r="D1284" s="19"/>
      <c r="E1284" s="44"/>
      <c r="J1284" s="38"/>
    </row>
    <row r="1285" spans="3:10" ht="12" customHeight="1" x14ac:dyDescent="0.25">
      <c r="C1285" s="37"/>
      <c r="D1285" s="19"/>
      <c r="E1285" s="44"/>
      <c r="J1285" s="38"/>
    </row>
    <row r="1286" spans="3:10" ht="12" customHeight="1" x14ac:dyDescent="0.25">
      <c r="C1286" s="37"/>
      <c r="D1286" s="19"/>
      <c r="E1286" s="44"/>
      <c r="J1286" s="38"/>
    </row>
    <row r="1287" spans="3:10" ht="12" customHeight="1" x14ac:dyDescent="0.25">
      <c r="C1287" s="37"/>
      <c r="D1287" s="19"/>
      <c r="E1287" s="44"/>
      <c r="J1287" s="38"/>
    </row>
    <row r="1288" spans="3:10" ht="12" customHeight="1" x14ac:dyDescent="0.25">
      <c r="C1288" s="37"/>
      <c r="D1288" s="19"/>
      <c r="E1288" s="44"/>
      <c r="J1288" s="38"/>
    </row>
    <row r="1291" spans="3:10" ht="12" customHeight="1" x14ac:dyDescent="0.25">
      <c r="C1291" s="37"/>
      <c r="D1291" s="19"/>
      <c r="E1291" s="44"/>
      <c r="J1291" s="38"/>
    </row>
    <row r="1292" spans="3:10" ht="12" customHeight="1" x14ac:dyDescent="0.25">
      <c r="C1292" s="37"/>
      <c r="D1292" s="19"/>
      <c r="E1292" s="44"/>
      <c r="J1292" s="38"/>
    </row>
    <row r="1293" spans="3:10" ht="12" customHeight="1" x14ac:dyDescent="0.25">
      <c r="C1293" s="37"/>
      <c r="D1293" s="19"/>
      <c r="E1293" s="44"/>
      <c r="J1293" s="38"/>
    </row>
    <row r="1294" spans="3:10" ht="12" customHeight="1" x14ac:dyDescent="0.25">
      <c r="C1294" s="37"/>
      <c r="D1294" s="19"/>
      <c r="E1294" s="44"/>
      <c r="J1294" s="38"/>
    </row>
    <row r="1295" spans="3:10" ht="12" customHeight="1" x14ac:dyDescent="0.25">
      <c r="C1295" s="37"/>
      <c r="D1295" s="19"/>
      <c r="E1295" s="44"/>
      <c r="J1295" s="38"/>
    </row>
    <row r="1296" spans="3:10" ht="12" customHeight="1" x14ac:dyDescent="0.25">
      <c r="C1296" s="37"/>
      <c r="D1296" s="19"/>
      <c r="E1296" s="44"/>
      <c r="J1296" s="38"/>
    </row>
    <row r="1297" spans="3:10" ht="12" customHeight="1" x14ac:dyDescent="0.25">
      <c r="C1297" s="37"/>
      <c r="D1297" s="19"/>
      <c r="E1297" s="44"/>
      <c r="J1297" s="38"/>
    </row>
    <row r="1298" spans="3:10" ht="12" customHeight="1" x14ac:dyDescent="0.25">
      <c r="C1298" s="37"/>
      <c r="D1298" s="19"/>
      <c r="E1298" s="44"/>
      <c r="J1298" s="38"/>
    </row>
    <row r="1299" spans="3:10" ht="12" customHeight="1" x14ac:dyDescent="0.25">
      <c r="C1299" s="37"/>
      <c r="D1299" s="19"/>
      <c r="E1299" s="44"/>
      <c r="J1299" s="38"/>
    </row>
    <row r="1300" spans="3:10" ht="12" customHeight="1" x14ac:dyDescent="0.25">
      <c r="C1300" s="37"/>
      <c r="D1300" s="19"/>
      <c r="E1300" s="44"/>
      <c r="J1300" s="38"/>
    </row>
    <row r="1301" spans="3:10" ht="12" customHeight="1" x14ac:dyDescent="0.25">
      <c r="C1301" s="37"/>
      <c r="D1301" s="19"/>
      <c r="E1301" s="44"/>
      <c r="J1301" s="38"/>
    </row>
    <row r="1302" spans="3:10" ht="12" customHeight="1" x14ac:dyDescent="0.25">
      <c r="C1302" s="37"/>
      <c r="D1302" s="19"/>
      <c r="E1302" s="44"/>
      <c r="J1302" s="38"/>
    </row>
    <row r="1303" spans="3:10" ht="12" customHeight="1" x14ac:dyDescent="0.25">
      <c r="C1303" s="37"/>
      <c r="D1303" s="19"/>
      <c r="E1303" s="44"/>
      <c r="J1303" s="38"/>
    </row>
    <row r="1304" spans="3:10" ht="12" customHeight="1" x14ac:dyDescent="0.25">
      <c r="C1304" s="37"/>
      <c r="D1304" s="19"/>
      <c r="E1304" s="44"/>
      <c r="J1304" s="38"/>
    </row>
    <row r="1305" spans="3:10" ht="12" customHeight="1" x14ac:dyDescent="0.25">
      <c r="C1305" s="37"/>
      <c r="D1305" s="19"/>
      <c r="E1305" s="44"/>
      <c r="J1305" s="38"/>
    </row>
    <row r="1306" spans="3:10" ht="12" customHeight="1" x14ac:dyDescent="0.25">
      <c r="C1306" s="37"/>
      <c r="D1306" s="19"/>
      <c r="E1306" s="44"/>
      <c r="J1306" s="38"/>
    </row>
    <row r="1307" spans="3:10" ht="12" customHeight="1" x14ac:dyDescent="0.25">
      <c r="C1307" s="37"/>
      <c r="D1307" s="19"/>
      <c r="E1307" s="44"/>
      <c r="J1307" s="38"/>
    </row>
    <row r="1308" spans="3:10" ht="12" customHeight="1" x14ac:dyDescent="0.25">
      <c r="C1308" s="37"/>
      <c r="D1308" s="19"/>
      <c r="E1308" s="44"/>
      <c r="J1308" s="38"/>
    </row>
    <row r="1309" spans="3:10" ht="12" customHeight="1" x14ac:dyDescent="0.25">
      <c r="C1309" s="37"/>
      <c r="D1309" s="19"/>
      <c r="E1309" s="44"/>
      <c r="J1309" s="38"/>
    </row>
    <row r="1310" spans="3:10" ht="12" customHeight="1" x14ac:dyDescent="0.25">
      <c r="C1310" s="37"/>
      <c r="D1310" s="19"/>
      <c r="E1310" s="44"/>
      <c r="J1310" s="38"/>
    </row>
    <row r="1311" spans="3:10" ht="12" customHeight="1" x14ac:dyDescent="0.25">
      <c r="C1311" s="37"/>
      <c r="D1311" s="19"/>
      <c r="E1311" s="44"/>
      <c r="J1311" s="38"/>
    </row>
    <row r="1312" spans="3:10" ht="12" customHeight="1" x14ac:dyDescent="0.25">
      <c r="C1312" s="37"/>
      <c r="D1312" s="19"/>
      <c r="E1312" s="44"/>
      <c r="J1312" s="38"/>
    </row>
    <row r="1313" spans="3:10" ht="12" customHeight="1" x14ac:dyDescent="0.25">
      <c r="C1313" s="37"/>
      <c r="D1313" s="19"/>
      <c r="E1313" s="44"/>
      <c r="J1313" s="38"/>
    </row>
    <row r="1314" spans="3:10" ht="12" customHeight="1" x14ac:dyDescent="0.25">
      <c r="C1314" s="37"/>
      <c r="D1314" s="19"/>
      <c r="E1314" s="44"/>
      <c r="J1314" s="38"/>
    </row>
    <row r="1315" spans="3:10" ht="12" customHeight="1" x14ac:dyDescent="0.25">
      <c r="C1315" s="37"/>
      <c r="D1315" s="19"/>
      <c r="E1315" s="44"/>
      <c r="J1315" s="38"/>
    </row>
    <row r="1316" spans="3:10" ht="12" customHeight="1" x14ac:dyDescent="0.25">
      <c r="C1316" s="37"/>
      <c r="D1316" s="19"/>
      <c r="E1316" s="44"/>
      <c r="J1316" s="38"/>
    </row>
    <row r="1317" spans="3:10" ht="12" customHeight="1" x14ac:dyDescent="0.25">
      <c r="C1317" s="37"/>
      <c r="D1317" s="19"/>
      <c r="E1317" s="44"/>
      <c r="J1317" s="38"/>
    </row>
    <row r="1318" spans="3:10" ht="12" customHeight="1" x14ac:dyDescent="0.25">
      <c r="C1318" s="37"/>
      <c r="D1318" s="19"/>
      <c r="E1318" s="44"/>
      <c r="J1318" s="38"/>
    </row>
    <row r="1319" spans="3:10" ht="12" customHeight="1" x14ac:dyDescent="0.25">
      <c r="C1319" s="37"/>
      <c r="D1319" s="19"/>
      <c r="E1319" s="44"/>
      <c r="J1319" s="38"/>
    </row>
    <row r="1320" spans="3:10" ht="12" customHeight="1" x14ac:dyDescent="0.25">
      <c r="C1320" s="37"/>
      <c r="D1320" s="19"/>
      <c r="E1320" s="44"/>
      <c r="J1320" s="38"/>
    </row>
    <row r="1321" spans="3:10" ht="12" customHeight="1" x14ac:dyDescent="0.25">
      <c r="C1321" s="37"/>
      <c r="D1321" s="19"/>
      <c r="E1321" s="44"/>
      <c r="J1321" s="38"/>
    </row>
    <row r="1322" spans="3:10" ht="12" customHeight="1" x14ac:dyDescent="0.25">
      <c r="C1322" s="37"/>
      <c r="D1322" s="19"/>
      <c r="E1322" s="44"/>
      <c r="J1322" s="38"/>
    </row>
    <row r="1323" spans="3:10" ht="12" customHeight="1" x14ac:dyDescent="0.25">
      <c r="C1323" s="37"/>
      <c r="D1323" s="19"/>
      <c r="E1323" s="44"/>
      <c r="J1323" s="38"/>
    </row>
    <row r="1324" spans="3:10" ht="12" customHeight="1" x14ac:dyDescent="0.25">
      <c r="C1324" s="37"/>
      <c r="D1324" s="19"/>
      <c r="E1324" s="44"/>
      <c r="J1324" s="38"/>
    </row>
    <row r="1325" spans="3:10" ht="12" customHeight="1" x14ac:dyDescent="0.25">
      <c r="C1325" s="37"/>
      <c r="D1325" s="19"/>
      <c r="E1325" s="44"/>
      <c r="J1325" s="38"/>
    </row>
    <row r="1326" spans="3:10" ht="12" customHeight="1" x14ac:dyDescent="0.25">
      <c r="C1326" s="37"/>
      <c r="D1326" s="19"/>
      <c r="E1326" s="44"/>
      <c r="J1326" s="38"/>
    </row>
    <row r="1327" spans="3:10" ht="12" customHeight="1" x14ac:dyDescent="0.25">
      <c r="C1327" s="37"/>
      <c r="D1327" s="19"/>
      <c r="E1327" s="44"/>
      <c r="J1327" s="38"/>
    </row>
    <row r="1328" spans="3:10" ht="12" customHeight="1" x14ac:dyDescent="0.25">
      <c r="C1328" s="37"/>
      <c r="D1328" s="19"/>
      <c r="E1328" s="44"/>
      <c r="J1328" s="38"/>
    </row>
    <row r="1329" spans="3:10" ht="12" customHeight="1" x14ac:dyDescent="0.25">
      <c r="C1329" s="37"/>
      <c r="D1329" s="19"/>
      <c r="E1329" s="44"/>
      <c r="J1329" s="38"/>
    </row>
    <row r="1330" spans="3:10" ht="12" customHeight="1" x14ac:dyDescent="0.25">
      <c r="C1330" s="37"/>
      <c r="D1330" s="19"/>
      <c r="E1330" s="44"/>
      <c r="J1330" s="38"/>
    </row>
    <row r="1331" spans="3:10" ht="12" customHeight="1" x14ac:dyDescent="0.25">
      <c r="C1331" s="37"/>
      <c r="D1331" s="19"/>
      <c r="E1331" s="44"/>
      <c r="J1331" s="38"/>
    </row>
    <row r="1332" spans="3:10" ht="12" customHeight="1" x14ac:dyDescent="0.25">
      <c r="C1332" s="37"/>
      <c r="D1332" s="19"/>
      <c r="E1332" s="44"/>
      <c r="J1332" s="38"/>
    </row>
    <row r="1333" spans="3:10" ht="12" customHeight="1" x14ac:dyDescent="0.25">
      <c r="C1333" s="37"/>
      <c r="D1333" s="19"/>
      <c r="E1333" s="44"/>
      <c r="J1333" s="38"/>
    </row>
    <row r="1334" spans="3:10" ht="12" customHeight="1" x14ac:dyDescent="0.25">
      <c r="C1334" s="37"/>
      <c r="D1334" s="19"/>
      <c r="E1334" s="44"/>
      <c r="J1334" s="38"/>
    </row>
    <row r="1335" spans="3:10" ht="12" customHeight="1" x14ac:dyDescent="0.25">
      <c r="C1335" s="37"/>
      <c r="D1335" s="19"/>
      <c r="E1335" s="44"/>
      <c r="J1335" s="38"/>
    </row>
    <row r="1336" spans="3:10" ht="12" customHeight="1" x14ac:dyDescent="0.25">
      <c r="C1336" s="37"/>
      <c r="D1336" s="19"/>
      <c r="E1336" s="44"/>
      <c r="J1336" s="38"/>
    </row>
    <row r="1337" spans="3:10" ht="12" customHeight="1" x14ac:dyDescent="0.25">
      <c r="C1337" s="37"/>
      <c r="D1337" s="19"/>
      <c r="E1337" s="44"/>
      <c r="J1337" s="38"/>
    </row>
    <row r="1338" spans="3:10" ht="12" customHeight="1" x14ac:dyDescent="0.25">
      <c r="C1338" s="37"/>
      <c r="D1338" s="19"/>
      <c r="E1338" s="44"/>
      <c r="J1338" s="38"/>
    </row>
    <row r="1339" spans="3:10" ht="12" customHeight="1" x14ac:dyDescent="0.25">
      <c r="C1339" s="37"/>
      <c r="D1339" s="19"/>
      <c r="E1339" s="44"/>
      <c r="J1339" s="38"/>
    </row>
    <row r="1340" spans="3:10" ht="12" customHeight="1" x14ac:dyDescent="0.25">
      <c r="C1340" s="37"/>
      <c r="D1340" s="19"/>
      <c r="E1340" s="44"/>
      <c r="J1340" s="38"/>
    </row>
    <row r="1341" spans="3:10" ht="12" customHeight="1" x14ac:dyDescent="0.25">
      <c r="C1341" s="37"/>
      <c r="D1341" s="19"/>
      <c r="E1341" s="44"/>
      <c r="J1341" s="38"/>
    </row>
    <row r="1342" spans="3:10" ht="12" customHeight="1" x14ac:dyDescent="0.25">
      <c r="C1342" s="37"/>
      <c r="D1342" s="19"/>
      <c r="E1342" s="44"/>
      <c r="J1342" s="38"/>
    </row>
    <row r="1343" spans="3:10" ht="12" customHeight="1" x14ac:dyDescent="0.25">
      <c r="C1343" s="37"/>
      <c r="D1343" s="19"/>
      <c r="E1343" s="44"/>
      <c r="J1343" s="38"/>
    </row>
    <row r="1344" spans="3:10" ht="12" customHeight="1" x14ac:dyDescent="0.25">
      <c r="C1344" s="37"/>
      <c r="D1344" s="19"/>
      <c r="E1344" s="44"/>
      <c r="J1344" s="38"/>
    </row>
    <row r="1345" spans="3:10" ht="12" customHeight="1" x14ac:dyDescent="0.25">
      <c r="C1345" s="37"/>
      <c r="D1345" s="19"/>
      <c r="E1345" s="44"/>
      <c r="J1345" s="38"/>
    </row>
    <row r="1346" spans="3:10" ht="12" customHeight="1" x14ac:dyDescent="0.25">
      <c r="C1346" s="37"/>
      <c r="D1346" s="19"/>
      <c r="E1346" s="44"/>
      <c r="J1346" s="38"/>
    </row>
    <row r="1347" spans="3:10" ht="12" customHeight="1" x14ac:dyDescent="0.25">
      <c r="C1347" s="37"/>
      <c r="D1347" s="19"/>
      <c r="E1347" s="44"/>
      <c r="J1347" s="38"/>
    </row>
    <row r="1348" spans="3:10" ht="12" customHeight="1" x14ac:dyDescent="0.25">
      <c r="C1348" s="37"/>
      <c r="D1348" s="19"/>
      <c r="E1348" s="44"/>
      <c r="J1348" s="38"/>
    </row>
    <row r="1349" spans="3:10" ht="12" customHeight="1" x14ac:dyDescent="0.25">
      <c r="C1349" s="37"/>
      <c r="D1349" s="19"/>
      <c r="E1349" s="44"/>
      <c r="J1349" s="38"/>
    </row>
    <row r="1350" spans="3:10" ht="12" customHeight="1" x14ac:dyDescent="0.25">
      <c r="C1350" s="37"/>
      <c r="D1350" s="19"/>
      <c r="E1350" s="44"/>
      <c r="J1350" s="38"/>
    </row>
    <row r="1351" spans="3:10" ht="12" customHeight="1" x14ac:dyDescent="0.25">
      <c r="C1351" s="37"/>
      <c r="D1351" s="19"/>
      <c r="E1351" s="44"/>
      <c r="J1351" s="38"/>
    </row>
    <row r="1352" spans="3:10" ht="12" customHeight="1" x14ac:dyDescent="0.25">
      <c r="C1352" s="37"/>
      <c r="D1352" s="19"/>
      <c r="E1352" s="44"/>
      <c r="J1352" s="38"/>
    </row>
    <row r="1353" spans="3:10" ht="12" customHeight="1" x14ac:dyDescent="0.25">
      <c r="C1353" s="37"/>
      <c r="D1353" s="19"/>
      <c r="E1353" s="44"/>
      <c r="J1353" s="38"/>
    </row>
    <row r="1354" spans="3:10" ht="12" customHeight="1" x14ac:dyDescent="0.25">
      <c r="C1354" s="37"/>
      <c r="D1354" s="19"/>
      <c r="E1354" s="44"/>
      <c r="J1354" s="38"/>
    </row>
    <row r="1355" spans="3:10" ht="12" customHeight="1" x14ac:dyDescent="0.25">
      <c r="C1355" s="37"/>
      <c r="D1355" s="19"/>
      <c r="E1355" s="44"/>
      <c r="J1355" s="38"/>
    </row>
    <row r="1356" spans="3:10" ht="12" customHeight="1" x14ac:dyDescent="0.25">
      <c r="C1356" s="37"/>
      <c r="D1356" s="19"/>
      <c r="E1356" s="44"/>
      <c r="J1356" s="38"/>
    </row>
    <row r="1357" spans="3:10" ht="12" customHeight="1" x14ac:dyDescent="0.25">
      <c r="C1357" s="37"/>
      <c r="D1357" s="19"/>
      <c r="E1357" s="44"/>
      <c r="J1357" s="38"/>
    </row>
    <row r="1358" spans="3:10" ht="12" customHeight="1" x14ac:dyDescent="0.25">
      <c r="C1358" s="37"/>
      <c r="D1358" s="19"/>
      <c r="E1358" s="44"/>
      <c r="J1358" s="38"/>
    </row>
    <row r="1359" spans="3:10" ht="12" customHeight="1" x14ac:dyDescent="0.25">
      <c r="C1359" s="37"/>
      <c r="D1359" s="19"/>
      <c r="E1359" s="44"/>
      <c r="J1359" s="38"/>
    </row>
    <row r="1360" spans="3:10" ht="12" customHeight="1" x14ac:dyDescent="0.25">
      <c r="C1360" s="37"/>
      <c r="D1360" s="19"/>
      <c r="E1360" s="44"/>
      <c r="J1360" s="38"/>
    </row>
    <row r="1361" spans="3:10" ht="12" customHeight="1" x14ac:dyDescent="0.25">
      <c r="C1361" s="37"/>
      <c r="D1361" s="19"/>
      <c r="E1361" s="44"/>
      <c r="J1361" s="38"/>
    </row>
    <row r="1362" spans="3:10" ht="12" customHeight="1" x14ac:dyDescent="0.25">
      <c r="C1362" s="37"/>
      <c r="D1362" s="19"/>
      <c r="E1362" s="44"/>
      <c r="J1362" s="38"/>
    </row>
    <row r="1363" spans="3:10" ht="12" customHeight="1" x14ac:dyDescent="0.25">
      <c r="C1363" s="37"/>
      <c r="D1363" s="19"/>
      <c r="E1363" s="44"/>
      <c r="J1363" s="38"/>
    </row>
    <row r="1364" spans="3:10" ht="12" customHeight="1" x14ac:dyDescent="0.25">
      <c r="C1364" s="37"/>
      <c r="D1364" s="19"/>
      <c r="E1364" s="44"/>
      <c r="J1364" s="38"/>
    </row>
    <row r="1365" spans="3:10" ht="12" customHeight="1" x14ac:dyDescent="0.25">
      <c r="C1365" s="37"/>
      <c r="D1365" s="19"/>
      <c r="E1365" s="44"/>
      <c r="J1365" s="38"/>
    </row>
    <row r="1366" spans="3:10" ht="12" customHeight="1" x14ac:dyDescent="0.25">
      <c r="C1366" s="37"/>
      <c r="D1366" s="19"/>
      <c r="E1366" s="44"/>
      <c r="J1366" s="38"/>
    </row>
    <row r="1367" spans="3:10" ht="12" customHeight="1" x14ac:dyDescent="0.25">
      <c r="C1367" s="37"/>
      <c r="D1367" s="19"/>
      <c r="E1367" s="44"/>
      <c r="J1367" s="38"/>
    </row>
    <row r="1368" spans="3:10" ht="12" customHeight="1" x14ac:dyDescent="0.25">
      <c r="C1368" s="37"/>
      <c r="D1368" s="19"/>
      <c r="E1368" s="44"/>
      <c r="J1368" s="38"/>
    </row>
    <row r="1369" spans="3:10" ht="12" customHeight="1" x14ac:dyDescent="0.25">
      <c r="C1369" s="37"/>
      <c r="D1369" s="19"/>
      <c r="E1369" s="44"/>
      <c r="J1369" s="38"/>
    </row>
    <row r="1370" spans="3:10" ht="12" customHeight="1" x14ac:dyDescent="0.25">
      <c r="C1370" s="37"/>
      <c r="D1370" s="19"/>
      <c r="E1370" s="44"/>
      <c r="J1370" s="38"/>
    </row>
    <row r="1371" spans="3:10" ht="12" customHeight="1" x14ac:dyDescent="0.25">
      <c r="C1371" s="37"/>
      <c r="D1371" s="19"/>
      <c r="E1371" s="44"/>
      <c r="J1371" s="38"/>
    </row>
    <row r="1372" spans="3:10" ht="12" customHeight="1" x14ac:dyDescent="0.25">
      <c r="C1372" s="37"/>
      <c r="D1372" s="19"/>
      <c r="E1372" s="44"/>
      <c r="J1372" s="38"/>
    </row>
    <row r="1373" spans="3:10" ht="12" customHeight="1" x14ac:dyDescent="0.25">
      <c r="C1373" s="37"/>
      <c r="D1373" s="19"/>
      <c r="E1373" s="44"/>
      <c r="J1373" s="38"/>
    </row>
    <row r="1374" spans="3:10" ht="12" customHeight="1" x14ac:dyDescent="0.25">
      <c r="C1374" s="37"/>
      <c r="D1374" s="19"/>
      <c r="E1374" s="44"/>
      <c r="J1374" s="38"/>
    </row>
    <row r="1375" spans="3:10" ht="12" customHeight="1" x14ac:dyDescent="0.25">
      <c r="C1375" s="37"/>
      <c r="D1375" s="19"/>
      <c r="E1375" s="44"/>
      <c r="J1375" s="38"/>
    </row>
    <row r="1376" spans="3:10" ht="12" customHeight="1" x14ac:dyDescent="0.25">
      <c r="C1376" s="37"/>
      <c r="D1376" s="19"/>
      <c r="E1376" s="44"/>
      <c r="J1376" s="38"/>
    </row>
    <row r="1377" spans="3:10" ht="12" customHeight="1" x14ac:dyDescent="0.25">
      <c r="C1377" s="37"/>
      <c r="D1377" s="19"/>
      <c r="E1377" s="44"/>
      <c r="J1377" s="38"/>
    </row>
    <row r="1378" spans="3:10" ht="12" customHeight="1" x14ac:dyDescent="0.25">
      <c r="C1378" s="37"/>
      <c r="D1378" s="19"/>
      <c r="E1378" s="44"/>
      <c r="J1378" s="38"/>
    </row>
    <row r="1379" spans="3:10" ht="12" customHeight="1" x14ac:dyDescent="0.25">
      <c r="C1379" s="37"/>
      <c r="D1379" s="19"/>
      <c r="E1379" s="44"/>
      <c r="J1379" s="38"/>
    </row>
    <row r="1380" spans="3:10" ht="12" customHeight="1" x14ac:dyDescent="0.25">
      <c r="C1380" s="37"/>
      <c r="D1380" s="19"/>
      <c r="E1380" s="44"/>
      <c r="J1380" s="38"/>
    </row>
    <row r="1381" spans="3:10" ht="12" customHeight="1" x14ac:dyDescent="0.25">
      <c r="C1381" s="37"/>
      <c r="D1381" s="19"/>
      <c r="E1381" s="44"/>
      <c r="J1381" s="38"/>
    </row>
    <row r="1382" spans="3:10" ht="12" customHeight="1" x14ac:dyDescent="0.25">
      <c r="C1382" s="37"/>
      <c r="D1382" s="19"/>
      <c r="E1382" s="44"/>
      <c r="J1382" s="38"/>
    </row>
    <row r="1383" spans="3:10" ht="12" customHeight="1" x14ac:dyDescent="0.25">
      <c r="C1383" s="37"/>
      <c r="D1383" s="19"/>
      <c r="E1383" s="44"/>
      <c r="J1383" s="38"/>
    </row>
    <row r="1384" spans="3:10" ht="12" customHeight="1" x14ac:dyDescent="0.25">
      <c r="C1384" s="37"/>
      <c r="D1384" s="19"/>
      <c r="E1384" s="44"/>
      <c r="J1384" s="38"/>
    </row>
    <row r="1385" spans="3:10" ht="12" customHeight="1" x14ac:dyDescent="0.25">
      <c r="C1385" s="37"/>
      <c r="D1385" s="19"/>
      <c r="E1385" s="44"/>
      <c r="J1385" s="38"/>
    </row>
    <row r="1386" spans="3:10" ht="12" customHeight="1" x14ac:dyDescent="0.25">
      <c r="C1386" s="37"/>
      <c r="D1386" s="19"/>
      <c r="E1386" s="44"/>
      <c r="J1386" s="38"/>
    </row>
    <row r="1387" spans="3:10" ht="12" customHeight="1" x14ac:dyDescent="0.25">
      <c r="C1387" s="37"/>
      <c r="D1387" s="19"/>
      <c r="E1387" s="44"/>
      <c r="J1387" s="38"/>
    </row>
    <row r="1388" spans="3:10" ht="12" customHeight="1" x14ac:dyDescent="0.25">
      <c r="C1388" s="37"/>
      <c r="D1388" s="19"/>
      <c r="E1388" s="44"/>
      <c r="J1388" s="38"/>
    </row>
    <row r="1389" spans="3:10" ht="12" customHeight="1" x14ac:dyDescent="0.25">
      <c r="C1389" s="37"/>
      <c r="D1389" s="19"/>
      <c r="E1389" s="44"/>
      <c r="J1389" s="38"/>
    </row>
    <row r="1390" spans="3:10" ht="12" customHeight="1" x14ac:dyDescent="0.25">
      <c r="C1390" s="37"/>
      <c r="D1390" s="19"/>
      <c r="E1390" s="44"/>
      <c r="J1390" s="38"/>
    </row>
    <row r="1391" spans="3:10" ht="12" customHeight="1" x14ac:dyDescent="0.25">
      <c r="C1391" s="37"/>
      <c r="D1391" s="19"/>
      <c r="E1391" s="44"/>
      <c r="J1391" s="38"/>
    </row>
    <row r="1392" spans="3:10" ht="12" customHeight="1" x14ac:dyDescent="0.25">
      <c r="C1392" s="37"/>
      <c r="D1392" s="19"/>
      <c r="E1392" s="44"/>
      <c r="J1392" s="38"/>
    </row>
    <row r="1393" spans="3:10" ht="12" customHeight="1" x14ac:dyDescent="0.25">
      <c r="C1393" s="37"/>
      <c r="D1393" s="19"/>
      <c r="E1393" s="44"/>
      <c r="J1393" s="38"/>
    </row>
    <row r="1394" spans="3:10" ht="12" customHeight="1" x14ac:dyDescent="0.25">
      <c r="C1394" s="37"/>
      <c r="D1394" s="19"/>
      <c r="E1394" s="44"/>
      <c r="J1394" s="38"/>
    </row>
    <row r="1395" spans="3:10" ht="12" customHeight="1" x14ac:dyDescent="0.25">
      <c r="C1395" s="37"/>
      <c r="D1395" s="19"/>
      <c r="E1395" s="44"/>
      <c r="J1395" s="38"/>
    </row>
    <row r="1396" spans="3:10" ht="12" customHeight="1" x14ac:dyDescent="0.25">
      <c r="C1396" s="37"/>
      <c r="D1396" s="19"/>
      <c r="E1396" s="44"/>
      <c r="J1396" s="38"/>
    </row>
    <row r="1397" spans="3:10" ht="12" customHeight="1" x14ac:dyDescent="0.25">
      <c r="C1397" s="37"/>
      <c r="D1397" s="19"/>
      <c r="E1397" s="44"/>
      <c r="J1397" s="38"/>
    </row>
    <row r="1398" spans="3:10" ht="12" customHeight="1" x14ac:dyDescent="0.25">
      <c r="C1398" s="37"/>
      <c r="D1398" s="19"/>
      <c r="E1398" s="44"/>
      <c r="J1398" s="38"/>
    </row>
    <row r="1399" spans="3:10" ht="12" customHeight="1" x14ac:dyDescent="0.25">
      <c r="C1399" s="37"/>
      <c r="D1399" s="19"/>
      <c r="E1399" s="44"/>
      <c r="J1399" s="38"/>
    </row>
    <row r="1400" spans="3:10" ht="12" customHeight="1" x14ac:dyDescent="0.25">
      <c r="C1400" s="37"/>
      <c r="D1400" s="19"/>
      <c r="E1400" s="44"/>
      <c r="J1400" s="38"/>
    </row>
    <row r="1401" spans="3:10" ht="12" customHeight="1" x14ac:dyDescent="0.25">
      <c r="C1401" s="37"/>
      <c r="D1401" s="19"/>
      <c r="E1401" s="44"/>
      <c r="J1401" s="38"/>
    </row>
    <row r="1402" spans="3:10" ht="12" customHeight="1" x14ac:dyDescent="0.25">
      <c r="C1402" s="37"/>
      <c r="D1402" s="19"/>
      <c r="E1402" s="44"/>
      <c r="J1402" s="38"/>
    </row>
    <row r="1403" spans="3:10" ht="12" customHeight="1" x14ac:dyDescent="0.25">
      <c r="C1403" s="37"/>
      <c r="D1403" s="19"/>
      <c r="E1403" s="44"/>
      <c r="J1403" s="38"/>
    </row>
    <row r="1404" spans="3:10" ht="12" customHeight="1" x14ac:dyDescent="0.25">
      <c r="C1404" s="37"/>
      <c r="D1404" s="19"/>
      <c r="E1404" s="44"/>
      <c r="J1404" s="38"/>
    </row>
    <row r="1405" spans="3:10" ht="12" customHeight="1" x14ac:dyDescent="0.25">
      <c r="C1405" s="37"/>
      <c r="D1405" s="19"/>
      <c r="E1405" s="44"/>
      <c r="J1405" s="38"/>
    </row>
    <row r="1406" spans="3:10" ht="12" customHeight="1" x14ac:dyDescent="0.25">
      <c r="C1406" s="37"/>
      <c r="D1406" s="19"/>
      <c r="E1406" s="44"/>
      <c r="J1406" s="38"/>
    </row>
    <row r="1407" spans="3:10" ht="12" customHeight="1" x14ac:dyDescent="0.25">
      <c r="C1407" s="37"/>
      <c r="D1407" s="19"/>
      <c r="E1407" s="44"/>
      <c r="J1407" s="38"/>
    </row>
    <row r="1408" spans="3:10" ht="12" customHeight="1" x14ac:dyDescent="0.25">
      <c r="C1408" s="37"/>
      <c r="D1408" s="19"/>
      <c r="E1408" s="44"/>
      <c r="J1408" s="38"/>
    </row>
    <row r="1409" spans="3:10" ht="12" customHeight="1" x14ac:dyDescent="0.25">
      <c r="C1409" s="37"/>
      <c r="D1409" s="19"/>
      <c r="E1409" s="44"/>
      <c r="J1409" s="38"/>
    </row>
    <row r="1410" spans="3:10" ht="12" customHeight="1" x14ac:dyDescent="0.25">
      <c r="C1410" s="37"/>
      <c r="D1410" s="19"/>
      <c r="E1410" s="44"/>
      <c r="J1410" s="38"/>
    </row>
    <row r="1411" spans="3:10" ht="12" customHeight="1" x14ac:dyDescent="0.25">
      <c r="C1411" s="37"/>
      <c r="D1411" s="19"/>
      <c r="E1411" s="44"/>
      <c r="J1411" s="38"/>
    </row>
    <row r="1412" spans="3:10" ht="12" customHeight="1" x14ac:dyDescent="0.25">
      <c r="C1412" s="37"/>
      <c r="D1412" s="19"/>
      <c r="E1412" s="44"/>
      <c r="J1412" s="38"/>
    </row>
    <row r="1413" spans="3:10" ht="12" customHeight="1" x14ac:dyDescent="0.25">
      <c r="C1413" s="37"/>
      <c r="D1413" s="19"/>
      <c r="E1413" s="44"/>
      <c r="J1413" s="38"/>
    </row>
    <row r="1414" spans="3:10" ht="12" customHeight="1" x14ac:dyDescent="0.25">
      <c r="C1414" s="37"/>
      <c r="D1414" s="19"/>
      <c r="E1414" s="44"/>
      <c r="J1414" s="38"/>
    </row>
    <row r="1415" spans="3:10" ht="12" customHeight="1" x14ac:dyDescent="0.25">
      <c r="C1415" s="37"/>
      <c r="D1415" s="19"/>
      <c r="E1415" s="44"/>
      <c r="J1415" s="38"/>
    </row>
    <row r="1416" spans="3:10" ht="12" customHeight="1" x14ac:dyDescent="0.25">
      <c r="C1416" s="37"/>
      <c r="D1416" s="19"/>
      <c r="E1416" s="44"/>
      <c r="J1416" s="38"/>
    </row>
    <row r="1417" spans="3:10" ht="12" customHeight="1" x14ac:dyDescent="0.25">
      <c r="C1417" s="37"/>
      <c r="D1417" s="19"/>
      <c r="E1417" s="44"/>
      <c r="J1417" s="38"/>
    </row>
    <row r="1418" spans="3:10" ht="12" customHeight="1" x14ac:dyDescent="0.25">
      <c r="C1418" s="37"/>
      <c r="D1418" s="19"/>
      <c r="E1418" s="44"/>
      <c r="J1418" s="38"/>
    </row>
    <row r="1419" spans="3:10" ht="12" customHeight="1" x14ac:dyDescent="0.25">
      <c r="C1419" s="37"/>
      <c r="D1419" s="19"/>
      <c r="E1419" s="44"/>
      <c r="J1419" s="38"/>
    </row>
    <row r="1420" spans="3:10" ht="12" customHeight="1" x14ac:dyDescent="0.25">
      <c r="C1420" s="37"/>
      <c r="D1420" s="19"/>
      <c r="E1420" s="44"/>
      <c r="J1420" s="38"/>
    </row>
    <row r="1421" spans="3:10" ht="12" customHeight="1" x14ac:dyDescent="0.25">
      <c r="C1421" s="37"/>
      <c r="D1421" s="19"/>
      <c r="E1421" s="44"/>
      <c r="J1421" s="38"/>
    </row>
    <row r="1422" spans="3:10" ht="12" customHeight="1" x14ac:dyDescent="0.25">
      <c r="C1422" s="37"/>
      <c r="D1422" s="19"/>
      <c r="E1422" s="44"/>
      <c r="J1422" s="38"/>
    </row>
    <row r="1423" spans="3:10" ht="12" customHeight="1" x14ac:dyDescent="0.25">
      <c r="C1423" s="37"/>
      <c r="D1423" s="19"/>
      <c r="E1423" s="44"/>
      <c r="J1423" s="38"/>
    </row>
    <row r="1424" spans="3:10" ht="12" customHeight="1" x14ac:dyDescent="0.25">
      <c r="C1424" s="37"/>
      <c r="D1424" s="19"/>
      <c r="E1424" s="44"/>
      <c r="J1424" s="38"/>
    </row>
    <row r="1425" spans="3:10" ht="12" customHeight="1" x14ac:dyDescent="0.25">
      <c r="C1425" s="37"/>
      <c r="D1425" s="19"/>
      <c r="E1425" s="44"/>
      <c r="J1425" s="38"/>
    </row>
    <row r="1426" spans="3:10" ht="12" customHeight="1" x14ac:dyDescent="0.25">
      <c r="C1426" s="37"/>
      <c r="D1426" s="19"/>
      <c r="E1426" s="44"/>
      <c r="J1426" s="38"/>
    </row>
    <row r="1427" spans="3:10" ht="12" customHeight="1" x14ac:dyDescent="0.25">
      <c r="C1427" s="37"/>
      <c r="D1427" s="19"/>
      <c r="E1427" s="44"/>
      <c r="J1427" s="38"/>
    </row>
    <row r="1428" spans="3:10" ht="12" customHeight="1" x14ac:dyDescent="0.25">
      <c r="C1428" s="37"/>
      <c r="D1428" s="19"/>
      <c r="E1428" s="44"/>
      <c r="J1428" s="38"/>
    </row>
    <row r="1429" spans="3:10" ht="12" customHeight="1" x14ac:dyDescent="0.25">
      <c r="C1429" s="37"/>
      <c r="D1429" s="19"/>
      <c r="E1429" s="44"/>
      <c r="J1429" s="38"/>
    </row>
    <row r="1430" spans="3:10" ht="12" customHeight="1" x14ac:dyDescent="0.25">
      <c r="C1430" s="37"/>
      <c r="D1430" s="19"/>
      <c r="E1430" s="44"/>
      <c r="J1430" s="38"/>
    </row>
    <row r="1431" spans="3:10" ht="12" customHeight="1" x14ac:dyDescent="0.25">
      <c r="C1431" s="37"/>
      <c r="D1431" s="19"/>
      <c r="E1431" s="44"/>
      <c r="J1431" s="38"/>
    </row>
    <row r="1432" spans="3:10" ht="12" customHeight="1" x14ac:dyDescent="0.25">
      <c r="C1432" s="37"/>
      <c r="D1432" s="19"/>
      <c r="E1432" s="44"/>
      <c r="J1432" s="38"/>
    </row>
    <row r="1433" spans="3:10" ht="12" customHeight="1" x14ac:dyDescent="0.25">
      <c r="C1433" s="37"/>
      <c r="D1433" s="19"/>
      <c r="E1433" s="44"/>
      <c r="J1433" s="38"/>
    </row>
    <row r="1434" spans="3:10" ht="12" customHeight="1" x14ac:dyDescent="0.25">
      <c r="C1434" s="37"/>
      <c r="D1434" s="19"/>
      <c r="E1434" s="44"/>
      <c r="J1434" s="38"/>
    </row>
    <row r="1435" spans="3:10" ht="12" customHeight="1" x14ac:dyDescent="0.25">
      <c r="C1435" s="37"/>
      <c r="D1435" s="19"/>
      <c r="E1435" s="44"/>
      <c r="J1435" s="38"/>
    </row>
    <row r="1436" spans="3:10" ht="12" customHeight="1" x14ac:dyDescent="0.25">
      <c r="C1436" s="37"/>
      <c r="D1436" s="19"/>
      <c r="E1436" s="44"/>
      <c r="J1436" s="38"/>
    </row>
    <row r="1437" spans="3:10" ht="12" customHeight="1" x14ac:dyDescent="0.25">
      <c r="C1437" s="37"/>
      <c r="D1437" s="19"/>
      <c r="E1437" s="44"/>
      <c r="J1437" s="38"/>
    </row>
    <row r="1438" spans="3:10" ht="12" customHeight="1" x14ac:dyDescent="0.25">
      <c r="C1438" s="37"/>
      <c r="D1438" s="19"/>
      <c r="E1438" s="44"/>
      <c r="J1438" s="38"/>
    </row>
    <row r="1439" spans="3:10" ht="12" customHeight="1" x14ac:dyDescent="0.25">
      <c r="C1439" s="37"/>
      <c r="D1439" s="19"/>
      <c r="E1439" s="44"/>
      <c r="J1439" s="38"/>
    </row>
    <row r="1440" spans="3:10" ht="12" customHeight="1" x14ac:dyDescent="0.25">
      <c r="C1440" s="37"/>
      <c r="D1440" s="19"/>
      <c r="E1440" s="44"/>
      <c r="J1440" s="38"/>
    </row>
    <row r="1441" spans="3:10" ht="12" customHeight="1" x14ac:dyDescent="0.25">
      <c r="C1441" s="37"/>
      <c r="D1441" s="19"/>
      <c r="E1441" s="44"/>
      <c r="J1441" s="38"/>
    </row>
    <row r="1442" spans="3:10" ht="12" customHeight="1" x14ac:dyDescent="0.25">
      <c r="C1442" s="37"/>
      <c r="D1442" s="19"/>
      <c r="E1442" s="44"/>
      <c r="J1442" s="38"/>
    </row>
    <row r="1443" spans="3:10" ht="12" customHeight="1" x14ac:dyDescent="0.25">
      <c r="C1443" s="37"/>
      <c r="D1443" s="19"/>
      <c r="E1443" s="44"/>
      <c r="J1443" s="38"/>
    </row>
    <row r="1444" spans="3:10" ht="12" customHeight="1" x14ac:dyDescent="0.25">
      <c r="C1444" s="37"/>
      <c r="D1444" s="19"/>
      <c r="E1444" s="44"/>
      <c r="J1444" s="38"/>
    </row>
    <row r="1445" spans="3:10" ht="12" customHeight="1" x14ac:dyDescent="0.25">
      <c r="C1445" s="37"/>
      <c r="D1445" s="19"/>
      <c r="E1445" s="44"/>
      <c r="J1445" s="38"/>
    </row>
    <row r="1446" spans="3:10" ht="12" customHeight="1" x14ac:dyDescent="0.25">
      <c r="C1446" s="37"/>
      <c r="D1446" s="19"/>
      <c r="E1446" s="44"/>
      <c r="J1446" s="38"/>
    </row>
    <row r="1447" spans="3:10" ht="12" customHeight="1" x14ac:dyDescent="0.25">
      <c r="C1447" s="37"/>
      <c r="D1447" s="19"/>
      <c r="E1447" s="44"/>
      <c r="J1447" s="38"/>
    </row>
    <row r="1448" spans="3:10" ht="12" customHeight="1" x14ac:dyDescent="0.25">
      <c r="C1448" s="37"/>
      <c r="D1448" s="19"/>
      <c r="E1448" s="44"/>
      <c r="J1448" s="38"/>
    </row>
    <row r="1449" spans="3:10" ht="12" customHeight="1" x14ac:dyDescent="0.25">
      <c r="C1449" s="37"/>
      <c r="D1449" s="19"/>
      <c r="E1449" s="44"/>
      <c r="J1449" s="38"/>
    </row>
    <row r="1450" spans="3:10" ht="12" customHeight="1" x14ac:dyDescent="0.25">
      <c r="C1450" s="37"/>
      <c r="D1450" s="19"/>
      <c r="E1450" s="44"/>
      <c r="J1450" s="38"/>
    </row>
    <row r="1451" spans="3:10" ht="12" customHeight="1" x14ac:dyDescent="0.25">
      <c r="C1451" s="37"/>
      <c r="D1451" s="19"/>
      <c r="E1451" s="44"/>
      <c r="J1451" s="38"/>
    </row>
    <row r="1452" spans="3:10" ht="12" customHeight="1" x14ac:dyDescent="0.25">
      <c r="C1452" s="37"/>
      <c r="D1452" s="19"/>
      <c r="E1452" s="44"/>
      <c r="J1452" s="38"/>
    </row>
    <row r="1453" spans="3:10" ht="12" customHeight="1" x14ac:dyDescent="0.25">
      <c r="C1453" s="37"/>
      <c r="D1453" s="19"/>
      <c r="E1453" s="44"/>
      <c r="J1453" s="38"/>
    </row>
    <row r="1454" spans="3:10" ht="12" customHeight="1" x14ac:dyDescent="0.25">
      <c r="C1454" s="37"/>
      <c r="D1454" s="19"/>
      <c r="E1454" s="44"/>
      <c r="J1454" s="38"/>
    </row>
    <row r="1455" spans="3:10" ht="12" customHeight="1" x14ac:dyDescent="0.25">
      <c r="C1455" s="37"/>
      <c r="D1455" s="19"/>
      <c r="E1455" s="44"/>
      <c r="J1455" s="38"/>
    </row>
    <row r="1456" spans="3:10" ht="12" customHeight="1" x14ac:dyDescent="0.25">
      <c r="C1456" s="37"/>
      <c r="D1456" s="19"/>
      <c r="E1456" s="44"/>
      <c r="J1456" s="38"/>
    </row>
    <row r="1457" spans="3:10" ht="12" customHeight="1" x14ac:dyDescent="0.25">
      <c r="C1457" s="37"/>
      <c r="D1457" s="19"/>
      <c r="E1457" s="44"/>
      <c r="J1457" s="38"/>
    </row>
    <row r="1458" spans="3:10" ht="12" customHeight="1" x14ac:dyDescent="0.25">
      <c r="C1458" s="37"/>
      <c r="D1458" s="19"/>
      <c r="E1458" s="44"/>
      <c r="J1458" s="38"/>
    </row>
    <row r="1459" spans="3:10" ht="12" customHeight="1" x14ac:dyDescent="0.25">
      <c r="C1459" s="37"/>
      <c r="D1459" s="19"/>
      <c r="E1459" s="44"/>
      <c r="J1459" s="38"/>
    </row>
    <row r="1460" spans="3:10" ht="12" customHeight="1" x14ac:dyDescent="0.25">
      <c r="C1460" s="37"/>
      <c r="D1460" s="19"/>
      <c r="E1460" s="44"/>
      <c r="J1460" s="38"/>
    </row>
    <row r="1461" spans="3:10" ht="12" customHeight="1" x14ac:dyDescent="0.25">
      <c r="C1461" s="37"/>
      <c r="D1461" s="19"/>
      <c r="E1461" s="44"/>
      <c r="J1461" s="38"/>
    </row>
    <row r="1462" spans="3:10" ht="12" customHeight="1" x14ac:dyDescent="0.25">
      <c r="C1462" s="37"/>
      <c r="D1462" s="19"/>
      <c r="E1462" s="44"/>
      <c r="J1462" s="38"/>
    </row>
    <row r="1463" spans="3:10" ht="12" customHeight="1" x14ac:dyDescent="0.25">
      <c r="C1463" s="37"/>
      <c r="D1463" s="19"/>
      <c r="E1463" s="44"/>
      <c r="J1463" s="38"/>
    </row>
    <row r="1464" spans="3:10" ht="12" customHeight="1" x14ac:dyDescent="0.25">
      <c r="C1464" s="37"/>
      <c r="D1464" s="19"/>
      <c r="E1464" s="44"/>
      <c r="J1464" s="38"/>
    </row>
    <row r="1465" spans="3:10" ht="12" customHeight="1" x14ac:dyDescent="0.25">
      <c r="C1465" s="37"/>
      <c r="D1465" s="19"/>
      <c r="E1465" s="44"/>
      <c r="J1465" s="38"/>
    </row>
    <row r="1466" spans="3:10" ht="12" customHeight="1" x14ac:dyDescent="0.25">
      <c r="C1466" s="37"/>
      <c r="D1466" s="19"/>
      <c r="E1466" s="44"/>
      <c r="J1466" s="38"/>
    </row>
    <row r="1467" spans="3:10" ht="12" customHeight="1" x14ac:dyDescent="0.25">
      <c r="C1467" s="37"/>
      <c r="D1467" s="19"/>
      <c r="E1467" s="44"/>
      <c r="J1467" s="38"/>
    </row>
    <row r="1468" spans="3:10" ht="12" customHeight="1" x14ac:dyDescent="0.25">
      <c r="C1468" s="37"/>
      <c r="D1468" s="19"/>
      <c r="E1468" s="44"/>
      <c r="J1468" s="38"/>
    </row>
    <row r="1469" spans="3:10" ht="12" customHeight="1" x14ac:dyDescent="0.25">
      <c r="C1469" s="37"/>
      <c r="D1469" s="19"/>
      <c r="E1469" s="44"/>
      <c r="J1469" s="38"/>
    </row>
    <row r="1470" spans="3:10" ht="12" customHeight="1" x14ac:dyDescent="0.25">
      <c r="C1470" s="37"/>
      <c r="D1470" s="19"/>
      <c r="E1470" s="44"/>
      <c r="J1470" s="38"/>
    </row>
    <row r="1471" spans="3:10" ht="12" customHeight="1" x14ac:dyDescent="0.25">
      <c r="C1471" s="37"/>
      <c r="D1471" s="19"/>
      <c r="E1471" s="44"/>
      <c r="J1471" s="38"/>
    </row>
    <row r="1472" spans="3:10" ht="12" customHeight="1" x14ac:dyDescent="0.25">
      <c r="C1472" s="37"/>
      <c r="D1472" s="19"/>
      <c r="E1472" s="44"/>
      <c r="J1472" s="38"/>
    </row>
    <row r="1473" spans="3:10" ht="12" customHeight="1" x14ac:dyDescent="0.25">
      <c r="C1473" s="37"/>
      <c r="D1473" s="19"/>
      <c r="E1473" s="44"/>
      <c r="J1473" s="38"/>
    </row>
    <row r="1474" spans="3:10" ht="12" customHeight="1" x14ac:dyDescent="0.25">
      <c r="C1474" s="37"/>
      <c r="D1474" s="19"/>
      <c r="E1474" s="44"/>
      <c r="J1474" s="38"/>
    </row>
    <row r="1475" spans="3:10" ht="12" customHeight="1" x14ac:dyDescent="0.25">
      <c r="C1475" s="37"/>
      <c r="D1475" s="19"/>
      <c r="E1475" s="44"/>
      <c r="J1475" s="38"/>
    </row>
    <row r="1476" spans="3:10" ht="12" customHeight="1" x14ac:dyDescent="0.25">
      <c r="C1476" s="37"/>
      <c r="D1476" s="19"/>
      <c r="E1476" s="44"/>
      <c r="J1476" s="38"/>
    </row>
    <row r="1477" spans="3:10" ht="12" customHeight="1" x14ac:dyDescent="0.25">
      <c r="C1477" s="37"/>
      <c r="D1477" s="19"/>
      <c r="E1477" s="44"/>
      <c r="J1477" s="38"/>
    </row>
    <row r="1478" spans="3:10" ht="12" customHeight="1" x14ac:dyDescent="0.25">
      <c r="C1478" s="37"/>
      <c r="D1478" s="19"/>
      <c r="E1478" s="44"/>
      <c r="J1478" s="38"/>
    </row>
    <row r="1479" spans="3:10" ht="12" customHeight="1" x14ac:dyDescent="0.25">
      <c r="C1479" s="37"/>
      <c r="D1479" s="19"/>
      <c r="E1479" s="44"/>
      <c r="J1479" s="38"/>
    </row>
    <row r="1480" spans="3:10" ht="12" customHeight="1" x14ac:dyDescent="0.25">
      <c r="C1480" s="37"/>
      <c r="D1480" s="19"/>
      <c r="E1480" s="44"/>
      <c r="J1480" s="38"/>
    </row>
    <row r="1481" spans="3:10" ht="12" customHeight="1" x14ac:dyDescent="0.25">
      <c r="C1481" s="37"/>
      <c r="D1481" s="19"/>
      <c r="E1481" s="44"/>
      <c r="J1481" s="38"/>
    </row>
    <row r="1482" spans="3:10" ht="12" customHeight="1" x14ac:dyDescent="0.25">
      <c r="C1482" s="37"/>
      <c r="D1482" s="19"/>
      <c r="E1482" s="44"/>
      <c r="J1482" s="38"/>
    </row>
    <row r="1483" spans="3:10" ht="12" customHeight="1" x14ac:dyDescent="0.25">
      <c r="C1483" s="37"/>
      <c r="D1483" s="19"/>
      <c r="E1483" s="44"/>
      <c r="J1483" s="38"/>
    </row>
    <row r="1484" spans="3:10" ht="12" customHeight="1" x14ac:dyDescent="0.25">
      <c r="C1484" s="37"/>
      <c r="D1484" s="19"/>
      <c r="E1484" s="44"/>
      <c r="J1484" s="38"/>
    </row>
    <row r="1485" spans="3:10" ht="12" customHeight="1" x14ac:dyDescent="0.25">
      <c r="C1485" s="37"/>
      <c r="D1485" s="19"/>
      <c r="E1485" s="44"/>
      <c r="J1485" s="38"/>
    </row>
    <row r="1486" spans="3:10" ht="12" customHeight="1" x14ac:dyDescent="0.25">
      <c r="C1486" s="37"/>
      <c r="D1486" s="19"/>
      <c r="E1486" s="44"/>
      <c r="J1486" s="38"/>
    </row>
    <row r="1487" spans="3:10" ht="12" customHeight="1" x14ac:dyDescent="0.25">
      <c r="C1487" s="37"/>
      <c r="D1487" s="19"/>
      <c r="E1487" s="44"/>
      <c r="J1487" s="38"/>
    </row>
    <row r="1488" spans="3:10" ht="12" customHeight="1" x14ac:dyDescent="0.25">
      <c r="C1488" s="37"/>
      <c r="D1488" s="19"/>
      <c r="E1488" s="44"/>
      <c r="J1488" s="38"/>
    </row>
    <row r="1489" spans="3:10" ht="12" customHeight="1" x14ac:dyDescent="0.25">
      <c r="C1489" s="37"/>
      <c r="D1489" s="19"/>
      <c r="E1489" s="44"/>
      <c r="J1489" s="38"/>
    </row>
    <row r="1490" spans="3:10" ht="12" customHeight="1" x14ac:dyDescent="0.25">
      <c r="C1490" s="37"/>
      <c r="D1490" s="19"/>
      <c r="E1490" s="44"/>
      <c r="J1490" s="38"/>
    </row>
    <row r="1491" spans="3:10" ht="12" customHeight="1" x14ac:dyDescent="0.25">
      <c r="C1491" s="37"/>
      <c r="D1491" s="19"/>
      <c r="E1491" s="44"/>
      <c r="J1491" s="38"/>
    </row>
    <row r="1492" spans="3:10" ht="12" customHeight="1" x14ac:dyDescent="0.25">
      <c r="C1492" s="37"/>
      <c r="D1492" s="19"/>
      <c r="E1492" s="44"/>
      <c r="J1492" s="38"/>
    </row>
    <row r="1493" spans="3:10" ht="12" customHeight="1" x14ac:dyDescent="0.25">
      <c r="C1493" s="37"/>
      <c r="D1493" s="19"/>
      <c r="E1493" s="44"/>
      <c r="J1493" s="38"/>
    </row>
    <row r="1494" spans="3:10" ht="12" customHeight="1" x14ac:dyDescent="0.25">
      <c r="C1494" s="37"/>
      <c r="D1494" s="19"/>
      <c r="E1494" s="44"/>
      <c r="J1494" s="38"/>
    </row>
    <row r="1495" spans="3:10" ht="12" customHeight="1" x14ac:dyDescent="0.25">
      <c r="C1495" s="37"/>
      <c r="D1495" s="19"/>
      <c r="E1495" s="44"/>
      <c r="J1495" s="38"/>
    </row>
    <row r="1496" spans="3:10" ht="12" customHeight="1" x14ac:dyDescent="0.25">
      <c r="C1496" s="37"/>
      <c r="D1496" s="19"/>
      <c r="E1496" s="44"/>
      <c r="J1496" s="38"/>
    </row>
    <row r="1497" spans="3:10" ht="12" customHeight="1" x14ac:dyDescent="0.25">
      <c r="C1497" s="37"/>
      <c r="D1497" s="19"/>
      <c r="E1497" s="44"/>
      <c r="J1497" s="38"/>
    </row>
    <row r="1498" spans="3:10" ht="12" customHeight="1" x14ac:dyDescent="0.25">
      <c r="C1498" s="37"/>
      <c r="D1498" s="19"/>
      <c r="E1498" s="44"/>
      <c r="J1498" s="38"/>
    </row>
    <row r="1499" spans="3:10" ht="12" customHeight="1" x14ac:dyDescent="0.25">
      <c r="C1499" s="37"/>
      <c r="D1499" s="19"/>
      <c r="E1499" s="44"/>
      <c r="J1499" s="38"/>
    </row>
    <row r="1500" spans="3:10" ht="12" customHeight="1" x14ac:dyDescent="0.25">
      <c r="C1500" s="37"/>
      <c r="D1500" s="19"/>
      <c r="E1500" s="44"/>
      <c r="J1500" s="38"/>
    </row>
    <row r="1501" spans="3:10" ht="12" customHeight="1" x14ac:dyDescent="0.25">
      <c r="C1501" s="37"/>
      <c r="D1501" s="19"/>
      <c r="E1501" s="44"/>
      <c r="J1501" s="38"/>
    </row>
    <row r="1502" spans="3:10" ht="12" customHeight="1" x14ac:dyDescent="0.25">
      <c r="C1502" s="37"/>
      <c r="D1502" s="19"/>
      <c r="E1502" s="44"/>
      <c r="J1502" s="38"/>
    </row>
    <row r="1503" spans="3:10" ht="12" customHeight="1" x14ac:dyDescent="0.25">
      <c r="C1503" s="37"/>
      <c r="D1503" s="19"/>
      <c r="E1503" s="44"/>
      <c r="J1503" s="38"/>
    </row>
    <row r="1504" spans="3:10" ht="12" customHeight="1" x14ac:dyDescent="0.25">
      <c r="C1504" s="37"/>
      <c r="D1504" s="19"/>
      <c r="E1504" s="44"/>
      <c r="J1504" s="38"/>
    </row>
    <row r="1505" spans="3:10" ht="12" customHeight="1" x14ac:dyDescent="0.25">
      <c r="C1505" s="37"/>
      <c r="D1505" s="19"/>
      <c r="E1505" s="44"/>
      <c r="J1505" s="38"/>
    </row>
    <row r="1506" spans="3:10" ht="12" customHeight="1" x14ac:dyDescent="0.25">
      <c r="C1506" s="37"/>
      <c r="D1506" s="19"/>
      <c r="E1506" s="44"/>
      <c r="J1506" s="38"/>
    </row>
    <row r="1507" spans="3:10" ht="12" customHeight="1" x14ac:dyDescent="0.25">
      <c r="C1507" s="37"/>
      <c r="D1507" s="19"/>
      <c r="E1507" s="44"/>
      <c r="J1507" s="38"/>
    </row>
    <row r="1508" spans="3:10" ht="12" customHeight="1" x14ac:dyDescent="0.25">
      <c r="C1508" s="37"/>
      <c r="D1508" s="19"/>
      <c r="E1508" s="44"/>
      <c r="J1508" s="38"/>
    </row>
    <row r="1509" spans="3:10" ht="12" customHeight="1" x14ac:dyDescent="0.25">
      <c r="C1509" s="37"/>
      <c r="D1509" s="19"/>
      <c r="E1509" s="44"/>
      <c r="J1509" s="38"/>
    </row>
    <row r="1510" spans="3:10" ht="12" customHeight="1" x14ac:dyDescent="0.25">
      <c r="C1510" s="37"/>
      <c r="D1510" s="19"/>
      <c r="E1510" s="44"/>
      <c r="J1510" s="38"/>
    </row>
    <row r="1511" spans="3:10" ht="12" customHeight="1" x14ac:dyDescent="0.25">
      <c r="C1511" s="37"/>
      <c r="D1511" s="19"/>
      <c r="E1511" s="44"/>
      <c r="J1511" s="38"/>
    </row>
    <row r="1512" spans="3:10" ht="12" customHeight="1" x14ac:dyDescent="0.25">
      <c r="C1512" s="37"/>
      <c r="D1512" s="19"/>
      <c r="E1512" s="44"/>
      <c r="J1512" s="38"/>
    </row>
    <row r="1513" spans="3:10" ht="12" customHeight="1" x14ac:dyDescent="0.25">
      <c r="C1513" s="37"/>
      <c r="D1513" s="19"/>
      <c r="E1513" s="44"/>
      <c r="J1513" s="38"/>
    </row>
    <row r="1514" spans="3:10" ht="12" customHeight="1" x14ac:dyDescent="0.25">
      <c r="C1514" s="37"/>
      <c r="D1514" s="19"/>
      <c r="E1514" s="44"/>
      <c r="J1514" s="38"/>
    </row>
    <row r="1515" spans="3:10" ht="12" customHeight="1" x14ac:dyDescent="0.25">
      <c r="C1515" s="37"/>
      <c r="D1515" s="19"/>
      <c r="E1515" s="44"/>
      <c r="J1515" s="38"/>
    </row>
    <row r="1516" spans="3:10" ht="12" customHeight="1" x14ac:dyDescent="0.25">
      <c r="C1516" s="37"/>
      <c r="D1516" s="19"/>
      <c r="E1516" s="44"/>
      <c r="J1516" s="38"/>
    </row>
    <row r="1517" spans="3:10" ht="12" customHeight="1" x14ac:dyDescent="0.25">
      <c r="C1517" s="37"/>
      <c r="D1517" s="19"/>
      <c r="E1517" s="44"/>
      <c r="J1517" s="38"/>
    </row>
    <row r="1518" spans="3:10" ht="12" customHeight="1" x14ac:dyDescent="0.25">
      <c r="C1518" s="37"/>
      <c r="D1518" s="19"/>
      <c r="E1518" s="44"/>
      <c r="J1518" s="38"/>
    </row>
    <row r="1519" spans="3:10" ht="12" customHeight="1" x14ac:dyDescent="0.25">
      <c r="C1519" s="37"/>
      <c r="D1519" s="19"/>
      <c r="E1519" s="44"/>
      <c r="J1519" s="38"/>
    </row>
    <row r="1520" spans="3:10" ht="12" customHeight="1" x14ac:dyDescent="0.25">
      <c r="C1520" s="37"/>
      <c r="D1520" s="19"/>
      <c r="E1520" s="44"/>
      <c r="J1520" s="38"/>
    </row>
    <row r="1521" spans="3:10" ht="12" customHeight="1" x14ac:dyDescent="0.25">
      <c r="C1521" s="37"/>
      <c r="D1521" s="19"/>
      <c r="E1521" s="44"/>
      <c r="J1521" s="38"/>
    </row>
    <row r="1522" spans="3:10" ht="12" customHeight="1" x14ac:dyDescent="0.25">
      <c r="C1522" s="37"/>
      <c r="D1522" s="19"/>
      <c r="E1522" s="44"/>
      <c r="J1522" s="38"/>
    </row>
    <row r="1523" spans="3:10" ht="12" customHeight="1" x14ac:dyDescent="0.25">
      <c r="C1523" s="37"/>
      <c r="D1523" s="19"/>
      <c r="E1523" s="44"/>
      <c r="J1523" s="38"/>
    </row>
    <row r="1524" spans="3:10" ht="12" customHeight="1" x14ac:dyDescent="0.25">
      <c r="C1524" s="37"/>
      <c r="D1524" s="19"/>
      <c r="E1524" s="44"/>
      <c r="J1524" s="38"/>
    </row>
    <row r="1525" spans="3:10" ht="12" customHeight="1" x14ac:dyDescent="0.25">
      <c r="C1525" s="37"/>
      <c r="D1525" s="19"/>
      <c r="E1525" s="44"/>
      <c r="J1525" s="38"/>
    </row>
    <row r="1526" spans="3:10" ht="12" customHeight="1" x14ac:dyDescent="0.25">
      <c r="C1526" s="37"/>
      <c r="D1526" s="19"/>
      <c r="E1526" s="44"/>
      <c r="J1526" s="38"/>
    </row>
    <row r="1527" spans="3:10" ht="12" customHeight="1" x14ac:dyDescent="0.25">
      <c r="C1527" s="37"/>
      <c r="D1527" s="19"/>
      <c r="E1527" s="44"/>
      <c r="J1527" s="38"/>
    </row>
    <row r="1528" spans="3:10" ht="12" customHeight="1" x14ac:dyDescent="0.25">
      <c r="C1528" s="37"/>
      <c r="D1528" s="19"/>
      <c r="E1528" s="44"/>
      <c r="J1528" s="38"/>
    </row>
    <row r="1529" spans="3:10" ht="12" customHeight="1" x14ac:dyDescent="0.25">
      <c r="C1529" s="37"/>
      <c r="D1529" s="19"/>
      <c r="E1529" s="44"/>
      <c r="J1529" s="38"/>
    </row>
    <row r="1530" spans="3:10" ht="12" customHeight="1" x14ac:dyDescent="0.25">
      <c r="C1530" s="37"/>
      <c r="D1530" s="19"/>
      <c r="E1530" s="44"/>
      <c r="J1530" s="38"/>
    </row>
    <row r="1531" spans="3:10" ht="12" customHeight="1" x14ac:dyDescent="0.25">
      <c r="C1531" s="37"/>
      <c r="D1531" s="19"/>
      <c r="E1531" s="44"/>
      <c r="J1531" s="38"/>
    </row>
    <row r="1532" spans="3:10" ht="12" customHeight="1" x14ac:dyDescent="0.25">
      <c r="C1532" s="37"/>
      <c r="D1532" s="19"/>
      <c r="E1532" s="44"/>
      <c r="J1532" s="38"/>
    </row>
    <row r="1533" spans="3:10" ht="12" customHeight="1" x14ac:dyDescent="0.25">
      <c r="C1533" s="37"/>
      <c r="D1533" s="19"/>
      <c r="E1533" s="44"/>
      <c r="J1533" s="38"/>
    </row>
    <row r="1534" spans="3:10" ht="12" customHeight="1" x14ac:dyDescent="0.25">
      <c r="C1534" s="37"/>
      <c r="D1534" s="19"/>
      <c r="E1534" s="44"/>
      <c r="J1534" s="38"/>
    </row>
    <row r="1535" spans="3:10" ht="12" customHeight="1" x14ac:dyDescent="0.25">
      <c r="C1535" s="37"/>
      <c r="D1535" s="19"/>
      <c r="E1535" s="44"/>
      <c r="J1535" s="38"/>
    </row>
    <row r="1536" spans="3:10" ht="12" customHeight="1" x14ac:dyDescent="0.25">
      <c r="C1536" s="37"/>
      <c r="D1536" s="19"/>
      <c r="E1536" s="44"/>
      <c r="J1536" s="38"/>
    </row>
    <row r="1537" spans="3:10" ht="12" customHeight="1" x14ac:dyDescent="0.25">
      <c r="C1537" s="37"/>
      <c r="D1537" s="19"/>
      <c r="E1537" s="44"/>
      <c r="J1537" s="38"/>
    </row>
    <row r="1538" spans="3:10" ht="12" customHeight="1" x14ac:dyDescent="0.25">
      <c r="C1538" s="37"/>
      <c r="D1538" s="19"/>
      <c r="E1538" s="44"/>
      <c r="J1538" s="38"/>
    </row>
    <row r="1539" spans="3:10" ht="12" customHeight="1" x14ac:dyDescent="0.25">
      <c r="C1539" s="37"/>
      <c r="D1539" s="19"/>
      <c r="E1539" s="44"/>
      <c r="J1539" s="38"/>
    </row>
    <row r="1540" spans="3:10" ht="12" customHeight="1" x14ac:dyDescent="0.25">
      <c r="C1540" s="37"/>
      <c r="D1540" s="19"/>
      <c r="E1540" s="44"/>
      <c r="J1540" s="38"/>
    </row>
    <row r="1541" spans="3:10" ht="12" customHeight="1" x14ac:dyDescent="0.25">
      <c r="C1541" s="37"/>
      <c r="D1541" s="19"/>
      <c r="E1541" s="44"/>
      <c r="J1541" s="38"/>
    </row>
    <row r="1542" spans="3:10" ht="12" customHeight="1" x14ac:dyDescent="0.25">
      <c r="C1542" s="37"/>
      <c r="D1542" s="19"/>
      <c r="E1542" s="44"/>
      <c r="J1542" s="38"/>
    </row>
    <row r="1543" spans="3:10" ht="12" customHeight="1" x14ac:dyDescent="0.25">
      <c r="C1543" s="37"/>
      <c r="D1543" s="19"/>
      <c r="E1543" s="44"/>
      <c r="J1543" s="38"/>
    </row>
    <row r="1544" spans="3:10" ht="12" customHeight="1" x14ac:dyDescent="0.25">
      <c r="C1544" s="37"/>
      <c r="D1544" s="19"/>
      <c r="E1544" s="44"/>
      <c r="J1544" s="38"/>
    </row>
    <row r="1545" spans="3:10" ht="12" customHeight="1" x14ac:dyDescent="0.25">
      <c r="C1545" s="37"/>
      <c r="D1545" s="19"/>
      <c r="E1545" s="44"/>
      <c r="J1545" s="38"/>
    </row>
    <row r="1546" spans="3:10" ht="12" customHeight="1" x14ac:dyDescent="0.25">
      <c r="C1546" s="37"/>
      <c r="D1546" s="19"/>
      <c r="E1546" s="44"/>
      <c r="J1546" s="38"/>
    </row>
    <row r="1547" spans="3:10" ht="12" customHeight="1" x14ac:dyDescent="0.25">
      <c r="C1547" s="37"/>
      <c r="D1547" s="19"/>
      <c r="E1547" s="44"/>
      <c r="J1547" s="38"/>
    </row>
    <row r="1548" spans="3:10" ht="12" customHeight="1" x14ac:dyDescent="0.25">
      <c r="C1548" s="37"/>
      <c r="D1548" s="19"/>
      <c r="E1548" s="44"/>
      <c r="J1548" s="38"/>
    </row>
    <row r="1549" spans="3:10" ht="12" customHeight="1" x14ac:dyDescent="0.25">
      <c r="C1549" s="37"/>
      <c r="D1549" s="19"/>
      <c r="E1549" s="44"/>
      <c r="J1549" s="38"/>
    </row>
    <row r="1550" spans="3:10" ht="12" customHeight="1" x14ac:dyDescent="0.25">
      <c r="C1550" s="37"/>
      <c r="D1550" s="19"/>
      <c r="E1550" s="44"/>
      <c r="J1550" s="38"/>
    </row>
    <row r="1551" spans="3:10" ht="12" customHeight="1" x14ac:dyDescent="0.25">
      <c r="C1551" s="37"/>
      <c r="D1551" s="19"/>
      <c r="E1551" s="44"/>
      <c r="J1551" s="38"/>
    </row>
    <row r="1552" spans="3:10" ht="12" customHeight="1" x14ac:dyDescent="0.25">
      <c r="C1552" s="37"/>
      <c r="D1552" s="19"/>
      <c r="E1552" s="44"/>
      <c r="J1552" s="38"/>
    </row>
    <row r="1553" spans="3:10" ht="12" customHeight="1" x14ac:dyDescent="0.25">
      <c r="C1553" s="37"/>
      <c r="D1553" s="19"/>
      <c r="E1553" s="44"/>
      <c r="J1553" s="38"/>
    </row>
    <row r="1554" spans="3:10" ht="12" customHeight="1" x14ac:dyDescent="0.25">
      <c r="C1554" s="37"/>
      <c r="D1554" s="19"/>
      <c r="E1554" s="44"/>
      <c r="J1554" s="38"/>
    </row>
    <row r="1555" spans="3:10" ht="12" customHeight="1" x14ac:dyDescent="0.25">
      <c r="C1555" s="37"/>
      <c r="D1555" s="19"/>
      <c r="E1555" s="44"/>
      <c r="J1555" s="38"/>
    </row>
    <row r="1556" spans="3:10" ht="12" customHeight="1" x14ac:dyDescent="0.25">
      <c r="C1556" s="37"/>
      <c r="D1556" s="19"/>
      <c r="E1556" s="44"/>
      <c r="J1556" s="38"/>
    </row>
    <row r="1557" spans="3:10" ht="12" customHeight="1" x14ac:dyDescent="0.25">
      <c r="C1557" s="37"/>
      <c r="D1557" s="19"/>
      <c r="E1557" s="44"/>
      <c r="J1557" s="38"/>
    </row>
    <row r="1558" spans="3:10" ht="12" customHeight="1" x14ac:dyDescent="0.25">
      <c r="C1558" s="37"/>
      <c r="D1558" s="19"/>
      <c r="E1558" s="44"/>
      <c r="J1558" s="38"/>
    </row>
    <row r="1559" spans="3:10" ht="12" customHeight="1" x14ac:dyDescent="0.25">
      <c r="C1559" s="37"/>
      <c r="D1559" s="19"/>
      <c r="E1559" s="44"/>
      <c r="J1559" s="38"/>
    </row>
    <row r="1560" spans="3:10" ht="12" customHeight="1" x14ac:dyDescent="0.25">
      <c r="C1560" s="37"/>
      <c r="D1560" s="19"/>
      <c r="E1560" s="44"/>
      <c r="J1560" s="38"/>
    </row>
    <row r="1561" spans="3:10" ht="12" customHeight="1" x14ac:dyDescent="0.25">
      <c r="C1561" s="37"/>
      <c r="D1561" s="19"/>
      <c r="E1561" s="44"/>
      <c r="J1561" s="38"/>
    </row>
    <row r="1562" spans="3:10" ht="12" customHeight="1" x14ac:dyDescent="0.25">
      <c r="C1562" s="37"/>
      <c r="D1562" s="19"/>
      <c r="E1562" s="44"/>
      <c r="J1562" s="38"/>
    </row>
    <row r="1563" spans="3:10" ht="12" customHeight="1" x14ac:dyDescent="0.25">
      <c r="C1563" s="37"/>
      <c r="D1563" s="19"/>
      <c r="E1563" s="44"/>
      <c r="J1563" s="38"/>
    </row>
    <row r="1564" spans="3:10" ht="12" customHeight="1" x14ac:dyDescent="0.25">
      <c r="C1564" s="37"/>
      <c r="D1564" s="19"/>
      <c r="E1564" s="44"/>
      <c r="J1564" s="38"/>
    </row>
    <row r="1565" spans="3:10" ht="12" customHeight="1" x14ac:dyDescent="0.25">
      <c r="C1565" s="37"/>
      <c r="D1565" s="19"/>
      <c r="E1565" s="44"/>
      <c r="J1565" s="38"/>
    </row>
    <row r="1566" spans="3:10" ht="12" customHeight="1" x14ac:dyDescent="0.25">
      <c r="C1566" s="37"/>
      <c r="D1566" s="19"/>
      <c r="E1566" s="44"/>
      <c r="J1566" s="38"/>
    </row>
    <row r="1567" spans="3:10" ht="12" customHeight="1" x14ac:dyDescent="0.25">
      <c r="C1567" s="37"/>
      <c r="D1567" s="19"/>
      <c r="E1567" s="44"/>
      <c r="J1567" s="38"/>
    </row>
    <row r="1568" spans="3:10" ht="12" customHeight="1" x14ac:dyDescent="0.25">
      <c r="C1568" s="37"/>
      <c r="D1568" s="19"/>
      <c r="E1568" s="44"/>
      <c r="J1568" s="38"/>
    </row>
    <row r="1569" spans="3:10" ht="12" customHeight="1" x14ac:dyDescent="0.25">
      <c r="C1569" s="37"/>
      <c r="D1569" s="19"/>
      <c r="E1569" s="44"/>
      <c r="J1569" s="38"/>
    </row>
    <row r="1570" spans="3:10" ht="12" customHeight="1" x14ac:dyDescent="0.25">
      <c r="C1570" s="37"/>
      <c r="D1570" s="19"/>
      <c r="E1570" s="44"/>
      <c r="J1570" s="38"/>
    </row>
    <row r="1571" spans="3:10" ht="12" customHeight="1" x14ac:dyDescent="0.25">
      <c r="C1571" s="37"/>
      <c r="D1571" s="19"/>
      <c r="E1571" s="44"/>
      <c r="J1571" s="38"/>
    </row>
    <row r="1572" spans="3:10" ht="12" customHeight="1" x14ac:dyDescent="0.25">
      <c r="C1572" s="37"/>
      <c r="D1572" s="19"/>
      <c r="E1572" s="44"/>
      <c r="J1572" s="38"/>
    </row>
    <row r="1573" spans="3:10" ht="12" customHeight="1" x14ac:dyDescent="0.25">
      <c r="C1573" s="37"/>
      <c r="D1573" s="19"/>
      <c r="E1573" s="44"/>
      <c r="J1573" s="38"/>
    </row>
    <row r="1574" spans="3:10" ht="12" customHeight="1" x14ac:dyDescent="0.25">
      <c r="C1574" s="37"/>
      <c r="D1574" s="19"/>
      <c r="E1574" s="44"/>
      <c r="J1574" s="38"/>
    </row>
    <row r="1575" spans="3:10" ht="12" customHeight="1" x14ac:dyDescent="0.25">
      <c r="C1575" s="37"/>
      <c r="D1575" s="19"/>
      <c r="E1575" s="44"/>
      <c r="J1575" s="38"/>
    </row>
    <row r="1576" spans="3:10" ht="12" customHeight="1" x14ac:dyDescent="0.25">
      <c r="C1576" s="37"/>
      <c r="D1576" s="19"/>
      <c r="E1576" s="44"/>
      <c r="J1576" s="38"/>
    </row>
    <row r="1577" spans="3:10" ht="12" customHeight="1" x14ac:dyDescent="0.25">
      <c r="C1577" s="37"/>
      <c r="D1577" s="19"/>
      <c r="E1577" s="44"/>
      <c r="J1577" s="38"/>
    </row>
    <row r="1578" spans="3:10" ht="12" customHeight="1" x14ac:dyDescent="0.25">
      <c r="C1578" s="37"/>
      <c r="D1578" s="19"/>
      <c r="E1578" s="44"/>
      <c r="J1578" s="38"/>
    </row>
    <row r="1579" spans="3:10" ht="12" customHeight="1" x14ac:dyDescent="0.25">
      <c r="C1579" s="37"/>
      <c r="D1579" s="19"/>
      <c r="E1579" s="44"/>
      <c r="J1579" s="38"/>
    </row>
    <row r="1580" spans="3:10" ht="12" customHeight="1" x14ac:dyDescent="0.25">
      <c r="C1580" s="37"/>
      <c r="D1580" s="19"/>
      <c r="E1580" s="44"/>
      <c r="J1580" s="38"/>
    </row>
    <row r="1581" spans="3:10" ht="12" customHeight="1" x14ac:dyDescent="0.25">
      <c r="C1581" s="37"/>
      <c r="D1581" s="19"/>
      <c r="E1581" s="44"/>
      <c r="J1581" s="38"/>
    </row>
    <row r="1582" spans="3:10" ht="12" customHeight="1" x14ac:dyDescent="0.25">
      <c r="C1582" s="37"/>
      <c r="D1582" s="19"/>
      <c r="E1582" s="44"/>
      <c r="J1582" s="38"/>
    </row>
    <row r="1583" spans="3:10" ht="12" customHeight="1" x14ac:dyDescent="0.25">
      <c r="C1583" s="37"/>
      <c r="D1583" s="19"/>
      <c r="E1583" s="44"/>
      <c r="J1583" s="38"/>
    </row>
    <row r="1584" spans="3:10" ht="12" customHeight="1" x14ac:dyDescent="0.25">
      <c r="C1584" s="37"/>
      <c r="D1584" s="19"/>
      <c r="E1584" s="44"/>
      <c r="J1584" s="38"/>
    </row>
    <row r="1585" spans="3:10" ht="12" customHeight="1" x14ac:dyDescent="0.25">
      <c r="C1585" s="37"/>
      <c r="D1585" s="19"/>
      <c r="E1585" s="44"/>
      <c r="J1585" s="38"/>
    </row>
    <row r="1586" spans="3:10" ht="12" customHeight="1" x14ac:dyDescent="0.25">
      <c r="C1586" s="37"/>
      <c r="D1586" s="19"/>
      <c r="E1586" s="44"/>
      <c r="J1586" s="38"/>
    </row>
    <row r="1587" spans="3:10" ht="12" customHeight="1" x14ac:dyDescent="0.25">
      <c r="C1587" s="37"/>
      <c r="D1587" s="19"/>
      <c r="E1587" s="44"/>
      <c r="J1587" s="38"/>
    </row>
    <row r="1588" spans="3:10" ht="12" customHeight="1" x14ac:dyDescent="0.25">
      <c r="C1588" s="37"/>
      <c r="D1588" s="19"/>
      <c r="E1588" s="44"/>
      <c r="J1588" s="38"/>
    </row>
    <row r="1589" spans="3:10" ht="12" customHeight="1" x14ac:dyDescent="0.25">
      <c r="C1589" s="37"/>
      <c r="D1589" s="19"/>
      <c r="E1589" s="44"/>
      <c r="J1589" s="38"/>
    </row>
    <row r="1590" spans="3:10" ht="12" customHeight="1" x14ac:dyDescent="0.25">
      <c r="C1590" s="37"/>
      <c r="D1590" s="19"/>
      <c r="E1590" s="44"/>
      <c r="J1590" s="38"/>
    </row>
    <row r="1591" spans="3:10" ht="12" customHeight="1" x14ac:dyDescent="0.25">
      <c r="C1591" s="37"/>
      <c r="D1591" s="19"/>
      <c r="E1591" s="44"/>
      <c r="J1591" s="38"/>
    </row>
    <row r="1592" spans="3:10" ht="12" customHeight="1" x14ac:dyDescent="0.25">
      <c r="C1592" s="37"/>
      <c r="D1592" s="19"/>
      <c r="E1592" s="44"/>
      <c r="J1592" s="38"/>
    </row>
    <row r="1593" spans="3:10" ht="12" customHeight="1" x14ac:dyDescent="0.25">
      <c r="C1593" s="37"/>
      <c r="D1593" s="19"/>
      <c r="E1593" s="44"/>
      <c r="J1593" s="38"/>
    </row>
    <row r="1594" spans="3:10" ht="12" customHeight="1" x14ac:dyDescent="0.25">
      <c r="C1594" s="37"/>
      <c r="D1594" s="19"/>
      <c r="E1594" s="44"/>
      <c r="J1594" s="38"/>
    </row>
    <row r="1595" spans="3:10" ht="12" customHeight="1" x14ac:dyDescent="0.25">
      <c r="C1595" s="37"/>
      <c r="D1595" s="19"/>
      <c r="E1595" s="44"/>
      <c r="J1595" s="38"/>
    </row>
    <row r="1596" spans="3:10" ht="12" customHeight="1" x14ac:dyDescent="0.25">
      <c r="C1596" s="37"/>
      <c r="D1596" s="19"/>
      <c r="E1596" s="44"/>
      <c r="J1596" s="38"/>
    </row>
    <row r="1597" spans="3:10" ht="12" customHeight="1" x14ac:dyDescent="0.25">
      <c r="C1597" s="37"/>
      <c r="D1597" s="19"/>
      <c r="E1597" s="44"/>
      <c r="J1597" s="38"/>
    </row>
    <row r="1598" spans="3:10" ht="12" customHeight="1" x14ac:dyDescent="0.25">
      <c r="C1598" s="37"/>
      <c r="D1598" s="19"/>
      <c r="E1598" s="44"/>
      <c r="J1598" s="38"/>
    </row>
    <row r="1599" spans="3:10" ht="12" customHeight="1" x14ac:dyDescent="0.25">
      <c r="C1599" s="37"/>
      <c r="D1599" s="19"/>
      <c r="E1599" s="44"/>
      <c r="J1599" s="38"/>
    </row>
    <row r="1600" spans="3:10" ht="12" customHeight="1" x14ac:dyDescent="0.25">
      <c r="C1600" s="37"/>
      <c r="D1600" s="19"/>
      <c r="E1600" s="44"/>
      <c r="J1600" s="38"/>
    </row>
    <row r="1601" spans="3:10" ht="12" customHeight="1" x14ac:dyDescent="0.25">
      <c r="C1601" s="37"/>
      <c r="D1601" s="19"/>
      <c r="E1601" s="44"/>
      <c r="J1601" s="38"/>
    </row>
    <row r="1602" spans="3:10" ht="12" customHeight="1" x14ac:dyDescent="0.25">
      <c r="C1602" s="37"/>
      <c r="D1602" s="19"/>
      <c r="E1602" s="44"/>
      <c r="J1602" s="38"/>
    </row>
    <row r="1603" spans="3:10" ht="12" customHeight="1" x14ac:dyDescent="0.25">
      <c r="C1603" s="37"/>
      <c r="D1603" s="19"/>
      <c r="E1603" s="44"/>
      <c r="J1603" s="38"/>
    </row>
    <row r="1604" spans="3:10" ht="12" customHeight="1" x14ac:dyDescent="0.25">
      <c r="C1604" s="37"/>
      <c r="D1604" s="19"/>
      <c r="E1604" s="44"/>
      <c r="J1604" s="38"/>
    </row>
    <row r="1605" spans="3:10" ht="12" customHeight="1" x14ac:dyDescent="0.25">
      <c r="C1605" s="37"/>
      <c r="D1605" s="19"/>
      <c r="E1605" s="44"/>
      <c r="J1605" s="38"/>
    </row>
    <row r="1606" spans="3:10" ht="12" customHeight="1" x14ac:dyDescent="0.25">
      <c r="C1606" s="37"/>
      <c r="D1606" s="19"/>
      <c r="E1606" s="44"/>
      <c r="J1606" s="38"/>
    </row>
    <row r="1607" spans="3:10" ht="12" customHeight="1" x14ac:dyDescent="0.25">
      <c r="C1607" s="37"/>
      <c r="D1607" s="19"/>
      <c r="E1607" s="44"/>
      <c r="J1607" s="38"/>
    </row>
    <row r="1608" spans="3:10" ht="12" customHeight="1" x14ac:dyDescent="0.25">
      <c r="C1608" s="37"/>
      <c r="D1608" s="19"/>
      <c r="E1608" s="44"/>
      <c r="J1608" s="38"/>
    </row>
    <row r="1609" spans="3:10" ht="12" customHeight="1" x14ac:dyDescent="0.25">
      <c r="C1609" s="37"/>
      <c r="D1609" s="19"/>
      <c r="E1609" s="44"/>
      <c r="J1609" s="38"/>
    </row>
    <row r="1610" spans="3:10" ht="12" customHeight="1" x14ac:dyDescent="0.25">
      <c r="C1610" s="37"/>
      <c r="D1610" s="19"/>
      <c r="E1610" s="44"/>
      <c r="J1610" s="38"/>
    </row>
    <row r="1611" spans="3:10" ht="12" customHeight="1" x14ac:dyDescent="0.25">
      <c r="C1611" s="37"/>
      <c r="D1611" s="19"/>
      <c r="E1611" s="44"/>
      <c r="J1611" s="38"/>
    </row>
    <row r="1612" spans="3:10" ht="12" customHeight="1" x14ac:dyDescent="0.25">
      <c r="C1612" s="37"/>
      <c r="D1612" s="19"/>
      <c r="E1612" s="44"/>
      <c r="J1612" s="38"/>
    </row>
    <row r="1613" spans="3:10" ht="12" customHeight="1" x14ac:dyDescent="0.25">
      <c r="C1613" s="37"/>
      <c r="D1613" s="19"/>
      <c r="E1613" s="44"/>
      <c r="J1613" s="38"/>
    </row>
    <row r="1614" spans="3:10" ht="12" customHeight="1" x14ac:dyDescent="0.25">
      <c r="C1614" s="37"/>
      <c r="D1614" s="19"/>
      <c r="E1614" s="44"/>
      <c r="J1614" s="38"/>
    </row>
    <row r="1615" spans="3:10" ht="12" customHeight="1" x14ac:dyDescent="0.25">
      <c r="C1615" s="37"/>
      <c r="D1615" s="19"/>
      <c r="E1615" s="44"/>
      <c r="J1615" s="38"/>
    </row>
    <row r="1616" spans="3:10" ht="12" customHeight="1" x14ac:dyDescent="0.25">
      <c r="C1616" s="37"/>
      <c r="D1616" s="19"/>
      <c r="E1616" s="44"/>
      <c r="J1616" s="38"/>
    </row>
    <row r="1617" spans="3:10" ht="12" customHeight="1" x14ac:dyDescent="0.25">
      <c r="C1617" s="37"/>
      <c r="D1617" s="19"/>
      <c r="E1617" s="44"/>
      <c r="J1617" s="38"/>
    </row>
    <row r="1618" spans="3:10" ht="12" customHeight="1" x14ac:dyDescent="0.25">
      <c r="C1618" s="37"/>
      <c r="D1618" s="19"/>
      <c r="E1618" s="44"/>
      <c r="J1618" s="38"/>
    </row>
    <row r="1619" spans="3:10" ht="12" customHeight="1" x14ac:dyDescent="0.25">
      <c r="C1619" s="37"/>
      <c r="D1619" s="19"/>
      <c r="E1619" s="44"/>
      <c r="J1619" s="38"/>
    </row>
    <row r="1620" spans="3:10" ht="12" customHeight="1" x14ac:dyDescent="0.25">
      <c r="C1620" s="37"/>
      <c r="D1620" s="19"/>
      <c r="E1620" s="44"/>
      <c r="J1620" s="38"/>
    </row>
    <row r="1621" spans="3:10" ht="12" customHeight="1" x14ac:dyDescent="0.25">
      <c r="C1621" s="37"/>
      <c r="D1621" s="19"/>
      <c r="E1621" s="44"/>
      <c r="J1621" s="38"/>
    </row>
    <row r="1622" spans="3:10" ht="12" customHeight="1" x14ac:dyDescent="0.25">
      <c r="C1622" s="37"/>
      <c r="D1622" s="19"/>
      <c r="E1622" s="44"/>
      <c r="J1622" s="38"/>
    </row>
    <row r="1623" spans="3:10" ht="12" customHeight="1" x14ac:dyDescent="0.25">
      <c r="C1623" s="37"/>
      <c r="D1623" s="19"/>
      <c r="E1623" s="44"/>
      <c r="J1623" s="38"/>
    </row>
    <row r="1624" spans="3:10" ht="12" customHeight="1" x14ac:dyDescent="0.25">
      <c r="C1624" s="37"/>
      <c r="D1624" s="19"/>
      <c r="E1624" s="44"/>
      <c r="J1624" s="38"/>
    </row>
    <row r="1625" spans="3:10" ht="12" customHeight="1" x14ac:dyDescent="0.25">
      <c r="C1625" s="37"/>
      <c r="D1625" s="19"/>
      <c r="E1625" s="44"/>
      <c r="J1625" s="38"/>
    </row>
    <row r="1626" spans="3:10" ht="12" customHeight="1" x14ac:dyDescent="0.25">
      <c r="C1626" s="37"/>
      <c r="D1626" s="19"/>
      <c r="E1626" s="44"/>
      <c r="J1626" s="38"/>
    </row>
    <row r="1627" spans="3:10" ht="12" customHeight="1" x14ac:dyDescent="0.25">
      <c r="C1627" s="37"/>
      <c r="D1627" s="19"/>
      <c r="E1627" s="44"/>
      <c r="J1627" s="38"/>
    </row>
    <row r="1628" spans="3:10" ht="12" customHeight="1" x14ac:dyDescent="0.25">
      <c r="C1628" s="37"/>
      <c r="D1628" s="19"/>
      <c r="E1628" s="44"/>
      <c r="J1628" s="38"/>
    </row>
    <row r="1629" spans="3:10" ht="12" customHeight="1" x14ac:dyDescent="0.25">
      <c r="C1629" s="37"/>
      <c r="D1629" s="19"/>
      <c r="E1629" s="44"/>
      <c r="J1629" s="38"/>
    </row>
    <row r="1630" spans="3:10" ht="12" customHeight="1" x14ac:dyDescent="0.25">
      <c r="C1630" s="37"/>
      <c r="D1630" s="19"/>
      <c r="E1630" s="44"/>
      <c r="J1630" s="38"/>
    </row>
    <row r="1631" spans="3:10" ht="12" customHeight="1" x14ac:dyDescent="0.25">
      <c r="C1631" s="37"/>
      <c r="D1631" s="19"/>
      <c r="E1631" s="44"/>
      <c r="J1631" s="38"/>
    </row>
    <row r="1632" spans="3:10" ht="12" customHeight="1" x14ac:dyDescent="0.25">
      <c r="C1632" s="37"/>
      <c r="D1632" s="19"/>
      <c r="E1632" s="44"/>
      <c r="J1632" s="38"/>
    </row>
    <row r="1633" spans="3:10" ht="12" customHeight="1" x14ac:dyDescent="0.25">
      <c r="C1633" s="37"/>
      <c r="D1633" s="19"/>
      <c r="E1633" s="44"/>
      <c r="J1633" s="38"/>
    </row>
    <row r="1634" spans="3:10" ht="12" customHeight="1" x14ac:dyDescent="0.25">
      <c r="C1634" s="37"/>
      <c r="D1634" s="19"/>
      <c r="E1634" s="44"/>
      <c r="J1634" s="38"/>
    </row>
    <row r="1635" spans="3:10" ht="12" customHeight="1" x14ac:dyDescent="0.25">
      <c r="C1635" s="37"/>
      <c r="D1635" s="19"/>
      <c r="E1635" s="44"/>
      <c r="J1635" s="38"/>
    </row>
    <row r="1636" spans="3:10" ht="12" customHeight="1" x14ac:dyDescent="0.25">
      <c r="C1636" s="37"/>
      <c r="D1636" s="19"/>
      <c r="E1636" s="44"/>
      <c r="J1636" s="38"/>
    </row>
    <row r="1637" spans="3:10" ht="12" customHeight="1" x14ac:dyDescent="0.25">
      <c r="C1637" s="37"/>
      <c r="D1637" s="19"/>
      <c r="E1637" s="44"/>
      <c r="J1637" s="38"/>
    </row>
    <row r="1638" spans="3:10" ht="12" customHeight="1" x14ac:dyDescent="0.25">
      <c r="C1638" s="37"/>
      <c r="D1638" s="19"/>
      <c r="E1638" s="44"/>
      <c r="J1638" s="38"/>
    </row>
    <row r="1639" spans="3:10" ht="12" customHeight="1" x14ac:dyDescent="0.25">
      <c r="C1639" s="37"/>
      <c r="D1639" s="19"/>
      <c r="E1639" s="44"/>
      <c r="J1639" s="38"/>
    </row>
    <row r="1640" spans="3:10" ht="12" customHeight="1" x14ac:dyDescent="0.25">
      <c r="C1640" s="37"/>
      <c r="D1640" s="19"/>
      <c r="E1640" s="44"/>
      <c r="J1640" s="38"/>
    </row>
    <row r="1641" spans="3:10" ht="12" customHeight="1" x14ac:dyDescent="0.25">
      <c r="C1641" s="37"/>
      <c r="D1641" s="19"/>
      <c r="E1641" s="44"/>
      <c r="J1641" s="38"/>
    </row>
    <row r="1642" spans="3:10" ht="12" customHeight="1" x14ac:dyDescent="0.25">
      <c r="C1642" s="37"/>
      <c r="D1642" s="19"/>
      <c r="E1642" s="44"/>
      <c r="J1642" s="38"/>
    </row>
    <row r="1643" spans="3:10" ht="12" customHeight="1" x14ac:dyDescent="0.25">
      <c r="C1643" s="37"/>
      <c r="D1643" s="19"/>
      <c r="E1643" s="44"/>
      <c r="J1643" s="38"/>
    </row>
    <row r="1644" spans="3:10" ht="12" customHeight="1" x14ac:dyDescent="0.25">
      <c r="C1644" s="37"/>
      <c r="D1644" s="19"/>
      <c r="E1644" s="44"/>
      <c r="J1644" s="38"/>
    </row>
    <row r="1645" spans="3:10" ht="12" customHeight="1" x14ac:dyDescent="0.25">
      <c r="C1645" s="37"/>
      <c r="D1645" s="19"/>
      <c r="E1645" s="44"/>
      <c r="J1645" s="38"/>
    </row>
    <row r="1646" spans="3:10" ht="12" customHeight="1" x14ac:dyDescent="0.25">
      <c r="C1646" s="37"/>
      <c r="D1646" s="19"/>
      <c r="E1646" s="44"/>
      <c r="J1646" s="38"/>
    </row>
    <row r="1647" spans="3:10" ht="12" customHeight="1" x14ac:dyDescent="0.25">
      <c r="C1647" s="37"/>
      <c r="D1647" s="19"/>
      <c r="E1647" s="44"/>
      <c r="J1647" s="38"/>
    </row>
    <row r="1648" spans="3:10" ht="12" customHeight="1" x14ac:dyDescent="0.25">
      <c r="C1648" s="37"/>
      <c r="D1648" s="19"/>
      <c r="E1648" s="44"/>
      <c r="J1648" s="38"/>
    </row>
    <row r="1649" spans="3:10" ht="12" customHeight="1" x14ac:dyDescent="0.25">
      <c r="C1649" s="37"/>
      <c r="D1649" s="19"/>
      <c r="E1649" s="44"/>
      <c r="J1649" s="38"/>
    </row>
    <row r="1650" spans="3:10" ht="12" customHeight="1" x14ac:dyDescent="0.25">
      <c r="C1650" s="37"/>
      <c r="D1650" s="19"/>
      <c r="E1650" s="44"/>
      <c r="J1650" s="38"/>
    </row>
    <row r="1651" spans="3:10" ht="12" customHeight="1" x14ac:dyDescent="0.25">
      <c r="C1651" s="37"/>
      <c r="D1651" s="19"/>
      <c r="E1651" s="44"/>
      <c r="J1651" s="38"/>
    </row>
    <row r="1652" spans="3:10" ht="12" customHeight="1" x14ac:dyDescent="0.25">
      <c r="C1652" s="37"/>
      <c r="D1652" s="19"/>
      <c r="E1652" s="44"/>
      <c r="J1652" s="38"/>
    </row>
    <row r="1653" spans="3:10" ht="12" customHeight="1" x14ac:dyDescent="0.25">
      <c r="C1653" s="37"/>
      <c r="D1653" s="19"/>
      <c r="E1653" s="44"/>
      <c r="J1653" s="38"/>
    </row>
    <row r="1654" spans="3:10" ht="12" customHeight="1" x14ac:dyDescent="0.25">
      <c r="C1654" s="37"/>
      <c r="D1654" s="19"/>
      <c r="E1654" s="44"/>
      <c r="J1654" s="38"/>
    </row>
    <row r="1655" spans="3:10" ht="12" customHeight="1" x14ac:dyDescent="0.25">
      <c r="C1655" s="37"/>
      <c r="D1655" s="19"/>
      <c r="E1655" s="44"/>
      <c r="J1655" s="38"/>
    </row>
    <row r="1656" spans="3:10" ht="12" customHeight="1" x14ac:dyDescent="0.25">
      <c r="C1656" s="37"/>
      <c r="D1656" s="19"/>
      <c r="E1656" s="44"/>
      <c r="J1656" s="38"/>
    </row>
    <row r="1657" spans="3:10" ht="12" customHeight="1" x14ac:dyDescent="0.25">
      <c r="C1657" s="37"/>
      <c r="D1657" s="19"/>
      <c r="E1657" s="44"/>
      <c r="J1657" s="38"/>
    </row>
    <row r="1658" spans="3:10" ht="12" customHeight="1" x14ac:dyDescent="0.25">
      <c r="C1658" s="37"/>
      <c r="D1658" s="19"/>
      <c r="E1658" s="44"/>
      <c r="J1658" s="38"/>
    </row>
    <row r="1659" spans="3:10" ht="12" customHeight="1" x14ac:dyDescent="0.25">
      <c r="C1659" s="37"/>
      <c r="D1659" s="19"/>
      <c r="E1659" s="44"/>
      <c r="J1659" s="38"/>
    </row>
    <row r="1660" spans="3:10" ht="12" customHeight="1" x14ac:dyDescent="0.25">
      <c r="C1660" s="37"/>
      <c r="D1660" s="19"/>
      <c r="E1660" s="44"/>
      <c r="J1660" s="38"/>
    </row>
    <row r="1661" spans="3:10" ht="12" customHeight="1" x14ac:dyDescent="0.25">
      <c r="C1661" s="37"/>
      <c r="D1661" s="19"/>
      <c r="E1661" s="44"/>
      <c r="J1661" s="38"/>
    </row>
    <row r="1662" spans="3:10" ht="12" customHeight="1" x14ac:dyDescent="0.25">
      <c r="C1662" s="37"/>
      <c r="D1662" s="19"/>
      <c r="E1662" s="44"/>
      <c r="J1662" s="38"/>
    </row>
    <row r="1663" spans="3:10" ht="12" customHeight="1" x14ac:dyDescent="0.25">
      <c r="C1663" s="37"/>
      <c r="D1663" s="19"/>
      <c r="E1663" s="44"/>
      <c r="J1663" s="38"/>
    </row>
    <row r="1664" spans="3:10" ht="12" customHeight="1" x14ac:dyDescent="0.25">
      <c r="C1664" s="37"/>
      <c r="D1664" s="19"/>
      <c r="E1664" s="44"/>
      <c r="J1664" s="38"/>
    </row>
    <row r="1665" spans="3:10" ht="12" customHeight="1" x14ac:dyDescent="0.25">
      <c r="C1665" s="37"/>
      <c r="D1665" s="19"/>
      <c r="E1665" s="44"/>
      <c r="J1665" s="38"/>
    </row>
    <row r="1666" spans="3:10" ht="12" customHeight="1" x14ac:dyDescent="0.25">
      <c r="C1666" s="37"/>
      <c r="D1666" s="19"/>
      <c r="E1666" s="44"/>
      <c r="J1666" s="38"/>
    </row>
    <row r="1667" spans="3:10" ht="12" customHeight="1" x14ac:dyDescent="0.25">
      <c r="C1667" s="37"/>
      <c r="D1667" s="19"/>
      <c r="E1667" s="44"/>
      <c r="J1667" s="38"/>
    </row>
    <row r="1668" spans="3:10" ht="12" customHeight="1" x14ac:dyDescent="0.25">
      <c r="C1668" s="37"/>
      <c r="D1668" s="19"/>
      <c r="E1668" s="44"/>
      <c r="J1668" s="38"/>
    </row>
    <row r="1669" spans="3:10" ht="12" customHeight="1" x14ac:dyDescent="0.25">
      <c r="C1669" s="37"/>
      <c r="D1669" s="19"/>
      <c r="E1669" s="44"/>
      <c r="J1669" s="38"/>
    </row>
    <row r="1670" spans="3:10" ht="12" customHeight="1" x14ac:dyDescent="0.25">
      <c r="C1670" s="37"/>
      <c r="D1670" s="19"/>
      <c r="E1670" s="44"/>
      <c r="J1670" s="38"/>
    </row>
    <row r="1671" spans="3:10" ht="12" customHeight="1" x14ac:dyDescent="0.25">
      <c r="C1671" s="37"/>
      <c r="D1671" s="19"/>
      <c r="E1671" s="44"/>
      <c r="J1671" s="38"/>
    </row>
    <row r="1672" spans="3:10" ht="12" customHeight="1" x14ac:dyDescent="0.25">
      <c r="C1672" s="37"/>
      <c r="D1672" s="19"/>
      <c r="E1672" s="44"/>
      <c r="J1672" s="38"/>
    </row>
    <row r="1673" spans="3:10" ht="12" customHeight="1" x14ac:dyDescent="0.25">
      <c r="C1673" s="37"/>
      <c r="D1673" s="19"/>
      <c r="E1673" s="44"/>
      <c r="J1673" s="38"/>
    </row>
    <row r="1674" spans="3:10" ht="12" customHeight="1" x14ac:dyDescent="0.25">
      <c r="C1674" s="37"/>
      <c r="D1674" s="19"/>
      <c r="E1674" s="44"/>
      <c r="J1674" s="38"/>
    </row>
    <row r="1675" spans="3:10" ht="12" customHeight="1" x14ac:dyDescent="0.25">
      <c r="C1675" s="37"/>
      <c r="D1675" s="19"/>
      <c r="E1675" s="44"/>
      <c r="J1675" s="38"/>
    </row>
    <row r="1676" spans="3:10" ht="12" customHeight="1" x14ac:dyDescent="0.25">
      <c r="C1676" s="37"/>
      <c r="D1676" s="19"/>
      <c r="E1676" s="44"/>
      <c r="J1676" s="38"/>
    </row>
    <row r="1677" spans="3:10" ht="12" customHeight="1" x14ac:dyDescent="0.25">
      <c r="C1677" s="37"/>
      <c r="D1677" s="19"/>
      <c r="E1677" s="44"/>
      <c r="J1677" s="38"/>
    </row>
    <row r="1678" spans="3:10" ht="12" customHeight="1" x14ac:dyDescent="0.25">
      <c r="C1678" s="37"/>
      <c r="D1678" s="19"/>
      <c r="E1678" s="44"/>
      <c r="J1678" s="38"/>
    </row>
    <row r="1679" spans="3:10" ht="12" customHeight="1" x14ac:dyDescent="0.25">
      <c r="C1679" s="37"/>
      <c r="D1679" s="19"/>
      <c r="E1679" s="44"/>
      <c r="J1679" s="38"/>
    </row>
    <row r="1680" spans="3:10" ht="12" customHeight="1" x14ac:dyDescent="0.25">
      <c r="C1680" s="37"/>
      <c r="D1680" s="19"/>
      <c r="E1680" s="44"/>
      <c r="J1680" s="38"/>
    </row>
    <row r="1681" spans="3:10" ht="12" customHeight="1" x14ac:dyDescent="0.25">
      <c r="C1681" s="37"/>
      <c r="D1681" s="19"/>
      <c r="E1681" s="44"/>
      <c r="J1681" s="38"/>
    </row>
    <row r="1682" spans="3:10" ht="12" customHeight="1" x14ac:dyDescent="0.25">
      <c r="C1682" s="37"/>
      <c r="D1682" s="19"/>
      <c r="E1682" s="44"/>
      <c r="J1682" s="38"/>
    </row>
    <row r="1683" spans="3:10" ht="12" customHeight="1" x14ac:dyDescent="0.25">
      <c r="C1683" s="37"/>
      <c r="D1683" s="19"/>
      <c r="E1683" s="44"/>
      <c r="J1683" s="38"/>
    </row>
    <row r="1684" spans="3:10" ht="12" customHeight="1" x14ac:dyDescent="0.25">
      <c r="C1684" s="37"/>
      <c r="D1684" s="19"/>
      <c r="E1684" s="44"/>
      <c r="J1684" s="38"/>
    </row>
    <row r="1685" spans="3:10" ht="12" customHeight="1" x14ac:dyDescent="0.25">
      <c r="C1685" s="37"/>
      <c r="D1685" s="19"/>
      <c r="E1685" s="44"/>
      <c r="J1685" s="38"/>
    </row>
    <row r="1686" spans="3:10" ht="12" customHeight="1" x14ac:dyDescent="0.25">
      <c r="C1686" s="37"/>
      <c r="D1686" s="19"/>
      <c r="E1686" s="44"/>
      <c r="J1686" s="38"/>
    </row>
    <row r="1687" spans="3:10" ht="12" customHeight="1" x14ac:dyDescent="0.25">
      <c r="C1687" s="37"/>
      <c r="D1687" s="19"/>
      <c r="E1687" s="44"/>
      <c r="J1687" s="38"/>
    </row>
    <row r="1688" spans="3:10" ht="12" customHeight="1" x14ac:dyDescent="0.25">
      <c r="C1688" s="37"/>
      <c r="D1688" s="19"/>
      <c r="E1688" s="44"/>
      <c r="J1688" s="38"/>
    </row>
    <row r="1689" spans="3:10" ht="12" customHeight="1" x14ac:dyDescent="0.25">
      <c r="C1689" s="37"/>
      <c r="D1689" s="19"/>
      <c r="E1689" s="44"/>
      <c r="J1689" s="38"/>
    </row>
    <row r="1690" spans="3:10" ht="12" customHeight="1" x14ac:dyDescent="0.25">
      <c r="C1690" s="37"/>
      <c r="D1690" s="19"/>
      <c r="E1690" s="44"/>
      <c r="J1690" s="38"/>
    </row>
    <row r="1691" spans="3:10" ht="12" customHeight="1" x14ac:dyDescent="0.25">
      <c r="C1691" s="37"/>
      <c r="D1691" s="19"/>
      <c r="E1691" s="44"/>
      <c r="J1691" s="38"/>
    </row>
    <row r="1692" spans="3:10" ht="12" customHeight="1" x14ac:dyDescent="0.25">
      <c r="C1692" s="37"/>
      <c r="D1692" s="19"/>
      <c r="E1692" s="44"/>
      <c r="J1692" s="38"/>
    </row>
    <row r="1693" spans="3:10" ht="12" customHeight="1" x14ac:dyDescent="0.25">
      <c r="C1693" s="37"/>
      <c r="D1693" s="19"/>
      <c r="E1693" s="44"/>
      <c r="J1693" s="38"/>
    </row>
    <row r="1694" spans="3:10" ht="12" customHeight="1" x14ac:dyDescent="0.25">
      <c r="C1694" s="37"/>
      <c r="D1694" s="19"/>
      <c r="E1694" s="44"/>
      <c r="J1694" s="38"/>
    </row>
    <row r="1695" spans="3:10" ht="12" customHeight="1" x14ac:dyDescent="0.25">
      <c r="C1695" s="37"/>
      <c r="D1695" s="19"/>
      <c r="E1695" s="44"/>
      <c r="J1695" s="38"/>
    </row>
    <row r="1696" spans="3:10" ht="12" customHeight="1" x14ac:dyDescent="0.25">
      <c r="C1696" s="37"/>
      <c r="D1696" s="19"/>
      <c r="E1696" s="44"/>
      <c r="J1696" s="38"/>
    </row>
    <row r="1697" spans="3:10" ht="12" customHeight="1" x14ac:dyDescent="0.25">
      <c r="C1697" s="37"/>
      <c r="D1697" s="19"/>
      <c r="E1697" s="44"/>
      <c r="J1697" s="38"/>
    </row>
    <row r="1698" spans="3:10" ht="12" customHeight="1" x14ac:dyDescent="0.25">
      <c r="C1698" s="37"/>
      <c r="D1698" s="19"/>
      <c r="E1698" s="44"/>
      <c r="J1698" s="38"/>
    </row>
    <row r="1699" spans="3:10" ht="12" customHeight="1" x14ac:dyDescent="0.25">
      <c r="C1699" s="37"/>
      <c r="D1699" s="19"/>
      <c r="E1699" s="44"/>
      <c r="J1699" s="38"/>
    </row>
    <row r="1700" spans="3:10" ht="12" customHeight="1" x14ac:dyDescent="0.25">
      <c r="C1700" s="37"/>
      <c r="D1700" s="19"/>
      <c r="E1700" s="44"/>
      <c r="J1700" s="38"/>
    </row>
    <row r="1701" spans="3:10" ht="12" customHeight="1" x14ac:dyDescent="0.25">
      <c r="C1701" s="37"/>
      <c r="D1701" s="19"/>
      <c r="E1701" s="44"/>
      <c r="J1701" s="38"/>
    </row>
    <row r="1702" spans="3:10" ht="12" customHeight="1" x14ac:dyDescent="0.25">
      <c r="C1702" s="37"/>
      <c r="D1702" s="19"/>
      <c r="E1702" s="44"/>
      <c r="J1702" s="38"/>
    </row>
    <row r="1703" spans="3:10" ht="12" customHeight="1" x14ac:dyDescent="0.25">
      <c r="C1703" s="37"/>
      <c r="D1703" s="19"/>
      <c r="E1703" s="44"/>
      <c r="J1703" s="38"/>
    </row>
    <row r="1704" spans="3:10" ht="12" customHeight="1" x14ac:dyDescent="0.25">
      <c r="C1704" s="37"/>
      <c r="D1704" s="19"/>
      <c r="E1704" s="44"/>
      <c r="J1704" s="38"/>
    </row>
    <row r="1705" spans="3:10" ht="12" customHeight="1" x14ac:dyDescent="0.25">
      <c r="C1705" s="37"/>
      <c r="D1705" s="19"/>
      <c r="E1705" s="44"/>
      <c r="J1705" s="38"/>
    </row>
    <row r="1706" spans="3:10" ht="12" customHeight="1" x14ac:dyDescent="0.25">
      <c r="C1706" s="37"/>
      <c r="D1706" s="19"/>
      <c r="E1706" s="44"/>
      <c r="J1706" s="38"/>
    </row>
    <row r="1707" spans="3:10" ht="12" customHeight="1" x14ac:dyDescent="0.25">
      <c r="C1707" s="37"/>
      <c r="D1707" s="19"/>
      <c r="E1707" s="44"/>
      <c r="J1707" s="38"/>
    </row>
    <row r="1708" spans="3:10" ht="12" customHeight="1" x14ac:dyDescent="0.25">
      <c r="C1708" s="37"/>
      <c r="D1708" s="19"/>
      <c r="E1708" s="44"/>
      <c r="J1708" s="38"/>
    </row>
    <row r="1709" spans="3:10" ht="12" customHeight="1" x14ac:dyDescent="0.25">
      <c r="C1709" s="37"/>
      <c r="D1709" s="19"/>
      <c r="E1709" s="44"/>
      <c r="J1709" s="38"/>
    </row>
    <row r="1710" spans="3:10" ht="12" customHeight="1" x14ac:dyDescent="0.25">
      <c r="C1710" s="37"/>
      <c r="D1710" s="19"/>
      <c r="E1710" s="44"/>
      <c r="J1710" s="38"/>
    </row>
    <row r="1711" spans="3:10" ht="12" customHeight="1" x14ac:dyDescent="0.25">
      <c r="C1711" s="37"/>
      <c r="D1711" s="19"/>
      <c r="E1711" s="44"/>
      <c r="J1711" s="38"/>
    </row>
    <row r="1712" spans="3:10" ht="12" customHeight="1" x14ac:dyDescent="0.25">
      <c r="C1712" s="37"/>
      <c r="D1712" s="19"/>
      <c r="E1712" s="44"/>
      <c r="J1712" s="38"/>
    </row>
    <row r="1713" spans="3:10" ht="12" customHeight="1" x14ac:dyDescent="0.25">
      <c r="C1713" s="37"/>
      <c r="D1713" s="19"/>
      <c r="E1713" s="44"/>
      <c r="J1713" s="38"/>
    </row>
    <row r="1714" spans="3:10" ht="12" customHeight="1" x14ac:dyDescent="0.25">
      <c r="C1714" s="37"/>
      <c r="D1714" s="19"/>
      <c r="E1714" s="44"/>
      <c r="J1714" s="38"/>
    </row>
    <row r="1715" spans="3:10" ht="12" customHeight="1" x14ac:dyDescent="0.25">
      <c r="C1715" s="37"/>
      <c r="D1715" s="19"/>
      <c r="E1715" s="44"/>
      <c r="J1715" s="38"/>
    </row>
    <row r="1716" spans="3:10" ht="12" customHeight="1" x14ac:dyDescent="0.25">
      <c r="C1716" s="37"/>
      <c r="D1716" s="19"/>
      <c r="E1716" s="44"/>
      <c r="J1716" s="38"/>
    </row>
    <row r="1717" spans="3:10" ht="12" customHeight="1" x14ac:dyDescent="0.25">
      <c r="C1717" s="37"/>
      <c r="D1717" s="19"/>
      <c r="E1717" s="44"/>
      <c r="J1717" s="38"/>
    </row>
    <row r="1718" spans="3:10" ht="12" customHeight="1" x14ac:dyDescent="0.25">
      <c r="C1718" s="37"/>
      <c r="D1718" s="19"/>
      <c r="E1718" s="44"/>
      <c r="J1718" s="38"/>
    </row>
    <row r="1719" spans="3:10" ht="12" customHeight="1" x14ac:dyDescent="0.25">
      <c r="C1719" s="37"/>
      <c r="D1719" s="19"/>
      <c r="E1719" s="44"/>
      <c r="J1719" s="38"/>
    </row>
    <row r="1720" spans="3:10" ht="12" customHeight="1" x14ac:dyDescent="0.25">
      <c r="C1720" s="37"/>
      <c r="D1720" s="19"/>
      <c r="E1720" s="44"/>
      <c r="J1720" s="38"/>
    </row>
    <row r="1721" spans="3:10" ht="12" customHeight="1" x14ac:dyDescent="0.25">
      <c r="C1721" s="37"/>
      <c r="D1721" s="19"/>
      <c r="E1721" s="44"/>
      <c r="J1721" s="38"/>
    </row>
    <row r="1722" spans="3:10" ht="12" customHeight="1" x14ac:dyDescent="0.25">
      <c r="C1722" s="37"/>
      <c r="D1722" s="19"/>
      <c r="E1722" s="44"/>
      <c r="J1722" s="38"/>
    </row>
    <row r="1723" spans="3:10" ht="12" customHeight="1" x14ac:dyDescent="0.25">
      <c r="C1723" s="37"/>
      <c r="D1723" s="19"/>
      <c r="E1723" s="44"/>
      <c r="J1723" s="38"/>
    </row>
    <row r="1724" spans="3:10" ht="12" customHeight="1" x14ac:dyDescent="0.25">
      <c r="C1724" s="37"/>
      <c r="D1724" s="19"/>
      <c r="E1724" s="44"/>
      <c r="J1724" s="38"/>
    </row>
    <row r="1725" spans="3:10" ht="12" customHeight="1" x14ac:dyDescent="0.25">
      <c r="C1725" s="37"/>
      <c r="D1725" s="19"/>
      <c r="E1725" s="44"/>
      <c r="J1725" s="38"/>
    </row>
    <row r="1726" spans="3:10" ht="12" customHeight="1" x14ac:dyDescent="0.25">
      <c r="C1726" s="37"/>
      <c r="D1726" s="19"/>
      <c r="E1726" s="44"/>
      <c r="J1726" s="38"/>
    </row>
    <row r="1727" spans="3:10" ht="12" customHeight="1" x14ac:dyDescent="0.25">
      <c r="C1727" s="37"/>
      <c r="D1727" s="19"/>
      <c r="E1727" s="44"/>
      <c r="J1727" s="38"/>
    </row>
    <row r="1728" spans="3:10" ht="12" customHeight="1" x14ac:dyDescent="0.25">
      <c r="C1728" s="37"/>
      <c r="D1728" s="19"/>
      <c r="E1728" s="44"/>
      <c r="J1728" s="38"/>
    </row>
    <row r="1729" spans="3:10" ht="12" customHeight="1" x14ac:dyDescent="0.25">
      <c r="C1729" s="37"/>
      <c r="D1729" s="19"/>
      <c r="E1729" s="44"/>
      <c r="J1729" s="38"/>
    </row>
    <row r="1730" spans="3:10" ht="12" customHeight="1" x14ac:dyDescent="0.25">
      <c r="C1730" s="37"/>
      <c r="D1730" s="19"/>
      <c r="E1730" s="44"/>
      <c r="J1730" s="38"/>
    </row>
    <row r="1731" spans="3:10" ht="12" customHeight="1" x14ac:dyDescent="0.25">
      <c r="C1731" s="37"/>
      <c r="D1731" s="19"/>
      <c r="E1731" s="44"/>
      <c r="J1731" s="38"/>
    </row>
    <row r="1732" spans="3:10" ht="12" customHeight="1" x14ac:dyDescent="0.25">
      <c r="C1732" s="37"/>
      <c r="D1732" s="19"/>
      <c r="E1732" s="44"/>
      <c r="J1732" s="38"/>
    </row>
    <row r="1733" spans="3:10" ht="12" customHeight="1" x14ac:dyDescent="0.25">
      <c r="C1733" s="37"/>
      <c r="D1733" s="19"/>
      <c r="E1733" s="44"/>
      <c r="J1733" s="38"/>
    </row>
    <row r="1734" spans="3:10" ht="12" customHeight="1" x14ac:dyDescent="0.25">
      <c r="C1734" s="37"/>
      <c r="D1734" s="19"/>
      <c r="E1734" s="44"/>
      <c r="J1734" s="38"/>
    </row>
    <row r="1735" spans="3:10" ht="12" customHeight="1" x14ac:dyDescent="0.25">
      <c r="C1735" s="37"/>
      <c r="D1735" s="19"/>
      <c r="E1735" s="44"/>
      <c r="J1735" s="38"/>
    </row>
    <row r="1736" spans="3:10" ht="12" customHeight="1" x14ac:dyDescent="0.25">
      <c r="C1736" s="37"/>
      <c r="D1736" s="19"/>
      <c r="E1736" s="44"/>
      <c r="J1736" s="38"/>
    </row>
    <row r="1737" spans="3:10" ht="12" customHeight="1" x14ac:dyDescent="0.25">
      <c r="C1737" s="37"/>
      <c r="D1737" s="19"/>
      <c r="E1737" s="44"/>
      <c r="J1737" s="38"/>
    </row>
    <row r="1738" spans="3:10" ht="12" customHeight="1" x14ac:dyDescent="0.25">
      <c r="C1738" s="37"/>
      <c r="D1738" s="19"/>
      <c r="E1738" s="44"/>
      <c r="J1738" s="38"/>
    </row>
    <row r="1739" spans="3:10" ht="12" customHeight="1" x14ac:dyDescent="0.25">
      <c r="C1739" s="37"/>
      <c r="D1739" s="19"/>
      <c r="E1739" s="44"/>
      <c r="J1739" s="38"/>
    </row>
    <row r="1740" spans="3:10" ht="12" customHeight="1" x14ac:dyDescent="0.25">
      <c r="C1740" s="37"/>
      <c r="D1740" s="19"/>
      <c r="E1740" s="44"/>
      <c r="J1740" s="38"/>
    </row>
    <row r="1741" spans="3:10" ht="12" customHeight="1" x14ac:dyDescent="0.25">
      <c r="C1741" s="37"/>
      <c r="D1741" s="19"/>
      <c r="E1741" s="44"/>
      <c r="J1741" s="38"/>
    </row>
    <row r="1742" spans="3:10" ht="12" customHeight="1" x14ac:dyDescent="0.25">
      <c r="C1742" s="37"/>
      <c r="D1742" s="19"/>
      <c r="E1742" s="44"/>
      <c r="J1742" s="38"/>
    </row>
    <row r="1743" spans="3:10" ht="12" customHeight="1" x14ac:dyDescent="0.25">
      <c r="C1743" s="37"/>
      <c r="D1743" s="19"/>
      <c r="E1743" s="44"/>
      <c r="J1743" s="38"/>
    </row>
    <row r="1744" spans="3:10" ht="12" customHeight="1" x14ac:dyDescent="0.25">
      <c r="C1744" s="37"/>
      <c r="D1744" s="19"/>
      <c r="E1744" s="44"/>
      <c r="J1744" s="38"/>
    </row>
    <row r="1745" spans="3:10" ht="12" customHeight="1" x14ac:dyDescent="0.25">
      <c r="C1745" s="37"/>
      <c r="D1745" s="19"/>
      <c r="E1745" s="44"/>
      <c r="J1745" s="38"/>
    </row>
    <row r="1746" spans="3:10" ht="12" customHeight="1" x14ac:dyDescent="0.25">
      <c r="C1746" s="37"/>
      <c r="D1746" s="19"/>
      <c r="E1746" s="44"/>
      <c r="J1746" s="38"/>
    </row>
    <row r="1747" spans="3:10" ht="12" customHeight="1" x14ac:dyDescent="0.25">
      <c r="C1747" s="37"/>
      <c r="D1747" s="19"/>
      <c r="E1747" s="44"/>
      <c r="J1747" s="38"/>
    </row>
    <row r="1748" spans="3:10" ht="12" customHeight="1" x14ac:dyDescent="0.25">
      <c r="C1748" s="37"/>
      <c r="D1748" s="19"/>
      <c r="E1748" s="44"/>
      <c r="J1748" s="38"/>
    </row>
    <row r="1749" spans="3:10" ht="12" customHeight="1" x14ac:dyDescent="0.25">
      <c r="C1749" s="37"/>
      <c r="D1749" s="19"/>
      <c r="E1749" s="44"/>
      <c r="J1749" s="38"/>
    </row>
    <row r="1750" spans="3:10" ht="12" customHeight="1" x14ac:dyDescent="0.25">
      <c r="C1750" s="37"/>
      <c r="D1750" s="19"/>
      <c r="E1750" s="44"/>
      <c r="J1750" s="38"/>
    </row>
    <row r="1751" spans="3:10" ht="12" customHeight="1" x14ac:dyDescent="0.25">
      <c r="C1751" s="37"/>
      <c r="D1751" s="19"/>
      <c r="E1751" s="44"/>
      <c r="J1751" s="38"/>
    </row>
    <row r="1752" spans="3:10" ht="12" customHeight="1" x14ac:dyDescent="0.25">
      <c r="C1752" s="37"/>
      <c r="D1752" s="19"/>
      <c r="E1752" s="44"/>
      <c r="J1752" s="38"/>
    </row>
    <row r="1753" spans="3:10" ht="12" customHeight="1" x14ac:dyDescent="0.25">
      <c r="C1753" s="37"/>
      <c r="D1753" s="19"/>
      <c r="E1753" s="44"/>
      <c r="J1753" s="38"/>
    </row>
    <row r="1754" spans="3:10" ht="12" customHeight="1" x14ac:dyDescent="0.25">
      <c r="C1754" s="37"/>
      <c r="D1754" s="19"/>
      <c r="E1754" s="44"/>
      <c r="J1754" s="38"/>
    </row>
    <row r="1755" spans="3:10" ht="12" customHeight="1" x14ac:dyDescent="0.25">
      <c r="C1755" s="37"/>
      <c r="D1755" s="19"/>
      <c r="E1755" s="44"/>
      <c r="J1755" s="38"/>
    </row>
    <row r="1756" spans="3:10" ht="12" customHeight="1" x14ac:dyDescent="0.25">
      <c r="C1756" s="37"/>
      <c r="D1756" s="19"/>
      <c r="E1756" s="44"/>
      <c r="J1756" s="38"/>
    </row>
    <row r="1757" spans="3:10" ht="12" customHeight="1" x14ac:dyDescent="0.25">
      <c r="C1757" s="37"/>
      <c r="D1757" s="19"/>
      <c r="E1757" s="44"/>
      <c r="J1757" s="38"/>
    </row>
    <row r="1758" spans="3:10" ht="12" customHeight="1" x14ac:dyDescent="0.25">
      <c r="C1758" s="37"/>
      <c r="D1758" s="19"/>
      <c r="E1758" s="44"/>
      <c r="J1758" s="38"/>
    </row>
    <row r="1759" spans="3:10" ht="12" customHeight="1" x14ac:dyDescent="0.25">
      <c r="C1759" s="37"/>
      <c r="D1759" s="19"/>
      <c r="E1759" s="44"/>
      <c r="J1759" s="38"/>
    </row>
    <row r="1760" spans="3:10" ht="12" customHeight="1" x14ac:dyDescent="0.25">
      <c r="C1760" s="37"/>
      <c r="D1760" s="19"/>
      <c r="E1760" s="44"/>
      <c r="J1760" s="38"/>
    </row>
    <row r="1761" spans="3:10" ht="12" customHeight="1" x14ac:dyDescent="0.25">
      <c r="C1761" s="37"/>
      <c r="D1761" s="19"/>
      <c r="E1761" s="44"/>
      <c r="J1761" s="38"/>
    </row>
    <row r="1762" spans="3:10" ht="12" customHeight="1" x14ac:dyDescent="0.25">
      <c r="C1762" s="37"/>
      <c r="D1762" s="19"/>
      <c r="E1762" s="44"/>
      <c r="J1762" s="38"/>
    </row>
    <row r="1763" spans="3:10" ht="12" customHeight="1" x14ac:dyDescent="0.25">
      <c r="C1763" s="37"/>
      <c r="D1763" s="19"/>
      <c r="E1763" s="44"/>
      <c r="J1763" s="38"/>
    </row>
    <row r="1764" spans="3:10" ht="12" customHeight="1" x14ac:dyDescent="0.25">
      <c r="C1764" s="37"/>
      <c r="D1764" s="19"/>
      <c r="E1764" s="44"/>
      <c r="J1764" s="38"/>
    </row>
    <row r="1765" spans="3:10" ht="12" customHeight="1" x14ac:dyDescent="0.25">
      <c r="C1765" s="37"/>
      <c r="D1765" s="19"/>
      <c r="E1765" s="44"/>
      <c r="J1765" s="38"/>
    </row>
    <row r="1766" spans="3:10" ht="12" customHeight="1" x14ac:dyDescent="0.25">
      <c r="C1766" s="37"/>
      <c r="D1766" s="19"/>
      <c r="E1766" s="44"/>
      <c r="J1766" s="38"/>
    </row>
    <row r="1767" spans="3:10" ht="12" customHeight="1" x14ac:dyDescent="0.25">
      <c r="C1767" s="37"/>
      <c r="D1767" s="19"/>
      <c r="E1767" s="44"/>
      <c r="J1767" s="38"/>
    </row>
    <row r="1768" spans="3:10" ht="12" customHeight="1" x14ac:dyDescent="0.25">
      <c r="C1768" s="37"/>
      <c r="D1768" s="19"/>
      <c r="E1768" s="44"/>
      <c r="J1768" s="38"/>
    </row>
    <row r="1769" spans="3:10" ht="12" customHeight="1" x14ac:dyDescent="0.25">
      <c r="C1769" s="37"/>
      <c r="D1769" s="19"/>
      <c r="E1769" s="44"/>
      <c r="J1769" s="38"/>
    </row>
    <row r="1770" spans="3:10" ht="12" customHeight="1" x14ac:dyDescent="0.25">
      <c r="C1770" s="37"/>
      <c r="D1770" s="19"/>
      <c r="E1770" s="44"/>
      <c r="J1770" s="38"/>
    </row>
    <row r="1771" spans="3:10" ht="12" customHeight="1" x14ac:dyDescent="0.25">
      <c r="C1771" s="37"/>
      <c r="D1771" s="19"/>
      <c r="E1771" s="44"/>
      <c r="J1771" s="38"/>
    </row>
    <row r="1772" spans="3:10" ht="12" customHeight="1" x14ac:dyDescent="0.25">
      <c r="C1772" s="37"/>
      <c r="D1772" s="19"/>
      <c r="E1772" s="44"/>
      <c r="J1772" s="38"/>
    </row>
    <row r="1773" spans="3:10" ht="12" customHeight="1" x14ac:dyDescent="0.25">
      <c r="C1773" s="37"/>
      <c r="D1773" s="19"/>
      <c r="E1773" s="44"/>
      <c r="J1773" s="38"/>
    </row>
    <row r="1774" spans="3:10" ht="12" customHeight="1" x14ac:dyDescent="0.25">
      <c r="C1774" s="37"/>
      <c r="D1774" s="19"/>
      <c r="E1774" s="44"/>
      <c r="J1774" s="38"/>
    </row>
    <row r="1775" spans="3:10" ht="12" customHeight="1" x14ac:dyDescent="0.25">
      <c r="C1775" s="37"/>
      <c r="D1775" s="19"/>
      <c r="E1775" s="44"/>
      <c r="J1775" s="38"/>
    </row>
    <row r="1776" spans="3:10" ht="12" customHeight="1" x14ac:dyDescent="0.25">
      <c r="C1776" s="37"/>
      <c r="D1776" s="19"/>
      <c r="E1776" s="44"/>
      <c r="J1776" s="38"/>
    </row>
    <row r="1777" spans="3:10" ht="12" customHeight="1" x14ac:dyDescent="0.25">
      <c r="C1777" s="37"/>
      <c r="D1777" s="19"/>
      <c r="E1777" s="44"/>
      <c r="J1777" s="38"/>
    </row>
    <row r="1778" spans="3:10" ht="12" customHeight="1" x14ac:dyDescent="0.25">
      <c r="C1778" s="37"/>
      <c r="D1778" s="19"/>
      <c r="E1778" s="44"/>
      <c r="J1778" s="38"/>
    </row>
    <row r="1779" spans="3:10" ht="12" customHeight="1" x14ac:dyDescent="0.25">
      <c r="C1779" s="37"/>
      <c r="D1779" s="19"/>
      <c r="E1779" s="44"/>
      <c r="J1779" s="38"/>
    </row>
    <row r="1780" spans="3:10" ht="12" customHeight="1" x14ac:dyDescent="0.25">
      <c r="C1780" s="37"/>
      <c r="D1780" s="19"/>
      <c r="E1780" s="44"/>
      <c r="J1780" s="38"/>
    </row>
    <row r="1781" spans="3:10" ht="12" customHeight="1" x14ac:dyDescent="0.25">
      <c r="C1781" s="37"/>
      <c r="D1781" s="19"/>
      <c r="E1781" s="44"/>
      <c r="J1781" s="38"/>
    </row>
    <row r="1782" spans="3:10" ht="12" customHeight="1" x14ac:dyDescent="0.25">
      <c r="C1782" s="37"/>
      <c r="D1782" s="19"/>
      <c r="E1782" s="44"/>
      <c r="J1782" s="38"/>
    </row>
    <row r="1783" spans="3:10" ht="12" customHeight="1" x14ac:dyDescent="0.25">
      <c r="C1783" s="37"/>
      <c r="D1783" s="19"/>
      <c r="E1783" s="44"/>
      <c r="J1783" s="38"/>
    </row>
    <row r="1784" spans="3:10" ht="12" customHeight="1" x14ac:dyDescent="0.25">
      <c r="C1784" s="37"/>
      <c r="D1784" s="19"/>
      <c r="E1784" s="44"/>
      <c r="J1784" s="38"/>
    </row>
    <row r="1785" spans="3:10" ht="12" customHeight="1" x14ac:dyDescent="0.25">
      <c r="C1785" s="37"/>
      <c r="D1785" s="19"/>
      <c r="E1785" s="44"/>
      <c r="J1785" s="38"/>
    </row>
    <row r="1786" spans="3:10" ht="12" customHeight="1" x14ac:dyDescent="0.25">
      <c r="C1786" s="37"/>
      <c r="D1786" s="19"/>
      <c r="E1786" s="44"/>
      <c r="J1786" s="38"/>
    </row>
    <row r="1787" spans="3:10" ht="12" customHeight="1" x14ac:dyDescent="0.25">
      <c r="C1787" s="37"/>
      <c r="D1787" s="19"/>
      <c r="E1787" s="44"/>
      <c r="J1787" s="38"/>
    </row>
    <row r="1788" spans="3:10" ht="12" customHeight="1" x14ac:dyDescent="0.25">
      <c r="C1788" s="37"/>
      <c r="D1788" s="19"/>
      <c r="E1788" s="44"/>
      <c r="J1788" s="38"/>
    </row>
    <row r="1789" spans="3:10" ht="12" customHeight="1" x14ac:dyDescent="0.25">
      <c r="C1789" s="37"/>
      <c r="D1789" s="19"/>
      <c r="E1789" s="44"/>
      <c r="J1789" s="38"/>
    </row>
    <row r="1790" spans="3:10" ht="12" customHeight="1" x14ac:dyDescent="0.25">
      <c r="C1790" s="37"/>
      <c r="D1790" s="19"/>
      <c r="E1790" s="44"/>
      <c r="J1790" s="38"/>
    </row>
    <row r="1791" spans="3:10" ht="12" customHeight="1" x14ac:dyDescent="0.25">
      <c r="C1791" s="37"/>
      <c r="D1791" s="19"/>
      <c r="E1791" s="44"/>
      <c r="J1791" s="38"/>
    </row>
    <row r="1792" spans="3:10" ht="12" customHeight="1" x14ac:dyDescent="0.25">
      <c r="C1792" s="37"/>
      <c r="D1792" s="19"/>
      <c r="E1792" s="44"/>
      <c r="J1792" s="38"/>
    </row>
    <row r="1793" spans="3:10" ht="12" customHeight="1" x14ac:dyDescent="0.25">
      <c r="C1793" s="37"/>
      <c r="D1793" s="19"/>
      <c r="E1793" s="44"/>
      <c r="J1793" s="38"/>
    </row>
    <row r="1794" spans="3:10" ht="12" customHeight="1" x14ac:dyDescent="0.25">
      <c r="C1794" s="37"/>
      <c r="D1794" s="19"/>
      <c r="E1794" s="44"/>
      <c r="J1794" s="38"/>
    </row>
    <row r="1795" spans="3:10" ht="12" customHeight="1" x14ac:dyDescent="0.25">
      <c r="C1795" s="37"/>
      <c r="D1795" s="19"/>
      <c r="E1795" s="44"/>
      <c r="J1795" s="38"/>
    </row>
    <row r="1796" spans="3:10" ht="12" customHeight="1" x14ac:dyDescent="0.25">
      <c r="C1796" s="37"/>
      <c r="D1796" s="19"/>
      <c r="E1796" s="44"/>
      <c r="J1796" s="38"/>
    </row>
    <row r="1797" spans="3:10" ht="12" customHeight="1" x14ac:dyDescent="0.25">
      <c r="C1797" s="37"/>
      <c r="D1797" s="19"/>
      <c r="E1797" s="44"/>
      <c r="J1797" s="38"/>
    </row>
    <row r="1798" spans="3:10" ht="12" customHeight="1" x14ac:dyDescent="0.25">
      <c r="C1798" s="37"/>
      <c r="D1798" s="19"/>
      <c r="E1798" s="44"/>
      <c r="J1798" s="38"/>
    </row>
    <row r="1799" spans="3:10" ht="12" customHeight="1" x14ac:dyDescent="0.25">
      <c r="C1799" s="37"/>
      <c r="D1799" s="19"/>
      <c r="E1799" s="44"/>
      <c r="J1799" s="38"/>
    </row>
    <row r="1800" spans="3:10" ht="12" customHeight="1" x14ac:dyDescent="0.25">
      <c r="C1800" s="37"/>
      <c r="D1800" s="19"/>
      <c r="E1800" s="44"/>
      <c r="J1800" s="38"/>
    </row>
    <row r="1801" spans="3:10" ht="12" customHeight="1" x14ac:dyDescent="0.25">
      <c r="C1801" s="37"/>
      <c r="D1801" s="19"/>
      <c r="E1801" s="44"/>
      <c r="J1801" s="38"/>
    </row>
    <row r="1802" spans="3:10" ht="12" customHeight="1" x14ac:dyDescent="0.25">
      <c r="C1802" s="37"/>
      <c r="D1802" s="19"/>
      <c r="E1802" s="44"/>
      <c r="J1802" s="38"/>
    </row>
    <row r="1803" spans="3:10" ht="12" customHeight="1" x14ac:dyDescent="0.25">
      <c r="C1803" s="37"/>
      <c r="D1803" s="19"/>
      <c r="E1803" s="44"/>
      <c r="J1803" s="38"/>
    </row>
    <row r="1804" spans="3:10" ht="12" customHeight="1" x14ac:dyDescent="0.25">
      <c r="C1804" s="37"/>
      <c r="D1804" s="19"/>
      <c r="E1804" s="44"/>
      <c r="J1804" s="38"/>
    </row>
    <row r="1805" spans="3:10" ht="12" customHeight="1" x14ac:dyDescent="0.25">
      <c r="C1805" s="37"/>
      <c r="D1805" s="19"/>
      <c r="E1805" s="44"/>
      <c r="J1805" s="38"/>
    </row>
    <row r="1806" spans="3:10" ht="12" customHeight="1" x14ac:dyDescent="0.25">
      <c r="C1806" s="37"/>
      <c r="D1806" s="19"/>
      <c r="E1806" s="44"/>
      <c r="J1806" s="38"/>
    </row>
    <row r="1807" spans="3:10" ht="12" customHeight="1" x14ac:dyDescent="0.25">
      <c r="C1807" s="37"/>
      <c r="D1807" s="19"/>
      <c r="E1807" s="44"/>
      <c r="J1807" s="38"/>
    </row>
    <row r="1808" spans="3:10" ht="12" customHeight="1" x14ac:dyDescent="0.25">
      <c r="C1808" s="37"/>
      <c r="D1808" s="19"/>
      <c r="E1808" s="44"/>
      <c r="J1808" s="38"/>
    </row>
    <row r="1809" spans="3:10" ht="12" customHeight="1" x14ac:dyDescent="0.25">
      <c r="C1809" s="37"/>
      <c r="D1809" s="19"/>
      <c r="E1809" s="44"/>
      <c r="J1809" s="38"/>
    </row>
    <row r="1810" spans="3:10" ht="12" customHeight="1" x14ac:dyDescent="0.25">
      <c r="C1810" s="37"/>
      <c r="D1810" s="19"/>
      <c r="E1810" s="44"/>
      <c r="J1810" s="38"/>
    </row>
    <row r="1811" spans="3:10" ht="12" customHeight="1" x14ac:dyDescent="0.25">
      <c r="C1811" s="37"/>
      <c r="D1811" s="19"/>
      <c r="E1811" s="44"/>
      <c r="J1811" s="38"/>
    </row>
    <row r="1812" spans="3:10" ht="12" customHeight="1" x14ac:dyDescent="0.25">
      <c r="C1812" s="37"/>
      <c r="D1812" s="19"/>
      <c r="E1812" s="44"/>
      <c r="J1812" s="38"/>
    </row>
    <row r="1813" spans="3:10" ht="12" customHeight="1" x14ac:dyDescent="0.25">
      <c r="C1813" s="37"/>
      <c r="D1813" s="19"/>
      <c r="E1813" s="44"/>
      <c r="J1813" s="38"/>
    </row>
    <row r="1814" spans="3:10" ht="12" customHeight="1" x14ac:dyDescent="0.25">
      <c r="C1814" s="37"/>
      <c r="D1814" s="19"/>
      <c r="E1814" s="44"/>
      <c r="J1814" s="38"/>
    </row>
    <row r="1815" spans="3:10" ht="12" customHeight="1" x14ac:dyDescent="0.25">
      <c r="C1815" s="37"/>
      <c r="D1815" s="19"/>
      <c r="E1815" s="44"/>
      <c r="J1815" s="38"/>
    </row>
    <row r="1816" spans="3:10" ht="12" customHeight="1" x14ac:dyDescent="0.25">
      <c r="C1816" s="37"/>
      <c r="D1816" s="19"/>
      <c r="E1816" s="44"/>
      <c r="J1816" s="38"/>
    </row>
    <row r="1817" spans="3:10" ht="12" customHeight="1" x14ac:dyDescent="0.25">
      <c r="C1817" s="37"/>
      <c r="D1817" s="19"/>
      <c r="E1817" s="44"/>
      <c r="J1817" s="38"/>
    </row>
    <row r="1818" spans="3:10" ht="12" customHeight="1" x14ac:dyDescent="0.25">
      <c r="C1818" s="37"/>
      <c r="D1818" s="19"/>
      <c r="E1818" s="44"/>
      <c r="J1818" s="38"/>
    </row>
    <row r="1819" spans="3:10" ht="12" customHeight="1" x14ac:dyDescent="0.25">
      <c r="C1819" s="37"/>
      <c r="D1819" s="19"/>
      <c r="E1819" s="44"/>
      <c r="J1819" s="38"/>
    </row>
    <row r="1820" spans="3:10" ht="12" customHeight="1" x14ac:dyDescent="0.25">
      <c r="C1820" s="37"/>
      <c r="D1820" s="19"/>
      <c r="E1820" s="44"/>
      <c r="J1820" s="38"/>
    </row>
    <row r="1821" spans="3:10" ht="12" customHeight="1" x14ac:dyDescent="0.25">
      <c r="C1821" s="37"/>
      <c r="D1821" s="19"/>
      <c r="E1821" s="44"/>
      <c r="J1821" s="38"/>
    </row>
    <row r="1822" spans="3:10" ht="12" customHeight="1" x14ac:dyDescent="0.25">
      <c r="C1822" s="37"/>
      <c r="D1822" s="19"/>
      <c r="E1822" s="44"/>
      <c r="J1822" s="38"/>
    </row>
    <row r="1823" spans="3:10" ht="12" customHeight="1" x14ac:dyDescent="0.25">
      <c r="C1823" s="37"/>
      <c r="D1823" s="19"/>
      <c r="E1823" s="44"/>
      <c r="J1823" s="38"/>
    </row>
    <row r="1824" spans="3:10" ht="12" customHeight="1" x14ac:dyDescent="0.25">
      <c r="C1824" s="37"/>
      <c r="D1824" s="19"/>
      <c r="E1824" s="44"/>
      <c r="J1824" s="38"/>
    </row>
    <row r="1825" spans="3:10" ht="12" customHeight="1" x14ac:dyDescent="0.25">
      <c r="C1825" s="37"/>
      <c r="D1825" s="19"/>
      <c r="E1825" s="44"/>
      <c r="J1825" s="38"/>
    </row>
    <row r="1826" spans="3:10" ht="12" customHeight="1" x14ac:dyDescent="0.25">
      <c r="C1826" s="37"/>
      <c r="D1826" s="19"/>
      <c r="E1826" s="44"/>
      <c r="J1826" s="38"/>
    </row>
    <row r="1827" spans="3:10" ht="12" customHeight="1" x14ac:dyDescent="0.25">
      <c r="C1827" s="37"/>
      <c r="D1827" s="19"/>
      <c r="E1827" s="44"/>
      <c r="J1827" s="38"/>
    </row>
    <row r="1828" spans="3:10" ht="12" customHeight="1" x14ac:dyDescent="0.25">
      <c r="C1828" s="37"/>
      <c r="D1828" s="19"/>
      <c r="E1828" s="44"/>
      <c r="J1828" s="38"/>
    </row>
    <row r="1829" spans="3:10" ht="12" customHeight="1" x14ac:dyDescent="0.25">
      <c r="C1829" s="37"/>
      <c r="D1829" s="19"/>
      <c r="E1829" s="44"/>
      <c r="J1829" s="38"/>
    </row>
    <row r="1830" spans="3:10" ht="12" customHeight="1" x14ac:dyDescent="0.25">
      <c r="C1830" s="37"/>
      <c r="D1830" s="19"/>
      <c r="E1830" s="44"/>
      <c r="J1830" s="38"/>
    </row>
    <row r="1831" spans="3:10" ht="12" customHeight="1" x14ac:dyDescent="0.25">
      <c r="C1831" s="37"/>
      <c r="D1831" s="19"/>
      <c r="E1831" s="44"/>
      <c r="J1831" s="38"/>
    </row>
    <row r="1832" spans="3:10" ht="12" customHeight="1" x14ac:dyDescent="0.25">
      <c r="C1832" s="37"/>
      <c r="D1832" s="19"/>
      <c r="E1832" s="44"/>
      <c r="J1832" s="38"/>
    </row>
    <row r="1833" spans="3:10" ht="12" customHeight="1" x14ac:dyDescent="0.25">
      <c r="C1833" s="37"/>
      <c r="D1833" s="19"/>
      <c r="E1833" s="44"/>
      <c r="J1833" s="38"/>
    </row>
    <row r="1834" spans="3:10" ht="12" customHeight="1" x14ac:dyDescent="0.25">
      <c r="C1834" s="37"/>
      <c r="D1834" s="19"/>
      <c r="E1834" s="44"/>
      <c r="J1834" s="38"/>
    </row>
    <row r="1835" spans="3:10" ht="12" customHeight="1" x14ac:dyDescent="0.25">
      <c r="C1835" s="37"/>
      <c r="D1835" s="19"/>
      <c r="E1835" s="44"/>
      <c r="J1835" s="38"/>
    </row>
    <row r="1836" spans="3:10" ht="12" customHeight="1" x14ac:dyDescent="0.25">
      <c r="C1836" s="37"/>
      <c r="D1836" s="19"/>
      <c r="E1836" s="44"/>
      <c r="J1836" s="38"/>
    </row>
    <row r="1837" spans="3:10" ht="12" customHeight="1" x14ac:dyDescent="0.25">
      <c r="C1837" s="37"/>
      <c r="D1837" s="19"/>
      <c r="E1837" s="44"/>
      <c r="J1837" s="38"/>
    </row>
    <row r="1838" spans="3:10" ht="12" customHeight="1" x14ac:dyDescent="0.25">
      <c r="C1838" s="37"/>
      <c r="D1838" s="19"/>
      <c r="E1838" s="44"/>
      <c r="J1838" s="38"/>
    </row>
    <row r="1839" spans="3:10" ht="12" customHeight="1" x14ac:dyDescent="0.25">
      <c r="C1839" s="37"/>
      <c r="D1839" s="19"/>
      <c r="E1839" s="44"/>
      <c r="J1839" s="38"/>
    </row>
    <row r="1840" spans="3:10" ht="12" customHeight="1" x14ac:dyDescent="0.25">
      <c r="C1840" s="37"/>
      <c r="D1840" s="19"/>
      <c r="E1840" s="44"/>
      <c r="J1840" s="38"/>
    </row>
    <row r="1841" spans="3:10" ht="12" customHeight="1" x14ac:dyDescent="0.25">
      <c r="C1841" s="37"/>
      <c r="D1841" s="19"/>
      <c r="E1841" s="44"/>
      <c r="J1841" s="38"/>
    </row>
    <row r="1842" spans="3:10" ht="12" customHeight="1" x14ac:dyDescent="0.25">
      <c r="C1842" s="37"/>
      <c r="D1842" s="19"/>
      <c r="E1842" s="44"/>
      <c r="J1842" s="38"/>
    </row>
    <row r="1843" spans="3:10" ht="12" customHeight="1" x14ac:dyDescent="0.25">
      <c r="C1843" s="37"/>
      <c r="D1843" s="19"/>
      <c r="E1843" s="44"/>
      <c r="J1843" s="38"/>
    </row>
    <row r="1844" spans="3:10" ht="12" customHeight="1" x14ac:dyDescent="0.25">
      <c r="C1844" s="37"/>
      <c r="D1844" s="19"/>
      <c r="E1844" s="44"/>
      <c r="J1844" s="38"/>
    </row>
    <row r="1845" spans="3:10" ht="12" customHeight="1" x14ac:dyDescent="0.25">
      <c r="C1845" s="37"/>
      <c r="D1845" s="19"/>
      <c r="E1845" s="44"/>
      <c r="J1845" s="38"/>
    </row>
    <row r="1846" spans="3:10" ht="12" customHeight="1" x14ac:dyDescent="0.25">
      <c r="C1846" s="37"/>
      <c r="D1846" s="19"/>
      <c r="E1846" s="44"/>
      <c r="J1846" s="38"/>
    </row>
    <row r="1847" spans="3:10" ht="12" customHeight="1" x14ac:dyDescent="0.25">
      <c r="C1847" s="37"/>
      <c r="D1847" s="19"/>
      <c r="E1847" s="44"/>
      <c r="J1847" s="38"/>
    </row>
    <row r="1848" spans="3:10" ht="12" customHeight="1" x14ac:dyDescent="0.25">
      <c r="C1848" s="37"/>
      <c r="D1848" s="19"/>
      <c r="E1848" s="44"/>
      <c r="J1848" s="38"/>
    </row>
    <row r="1849" spans="3:10" ht="12" customHeight="1" x14ac:dyDescent="0.25">
      <c r="C1849" s="37"/>
      <c r="D1849" s="19"/>
      <c r="E1849" s="44"/>
      <c r="J1849" s="38"/>
    </row>
    <row r="1850" spans="3:10" ht="12" customHeight="1" x14ac:dyDescent="0.25">
      <c r="C1850" s="37"/>
      <c r="D1850" s="19"/>
      <c r="E1850" s="44"/>
      <c r="J1850" s="38"/>
    </row>
    <row r="1851" spans="3:10" ht="12" customHeight="1" x14ac:dyDescent="0.25">
      <c r="C1851" s="37"/>
      <c r="D1851" s="19"/>
      <c r="E1851" s="44"/>
      <c r="J1851" s="38"/>
    </row>
    <row r="1852" spans="3:10" ht="12" customHeight="1" x14ac:dyDescent="0.25">
      <c r="C1852" s="37"/>
      <c r="D1852" s="19"/>
      <c r="E1852" s="44"/>
      <c r="J1852" s="38"/>
    </row>
    <row r="1853" spans="3:10" ht="12" customHeight="1" x14ac:dyDescent="0.25">
      <c r="C1853" s="37"/>
      <c r="D1853" s="19"/>
      <c r="E1853" s="44"/>
      <c r="J1853" s="38"/>
    </row>
    <row r="1854" spans="3:10" ht="12" customHeight="1" x14ac:dyDescent="0.25">
      <c r="C1854" s="37"/>
      <c r="D1854" s="19"/>
      <c r="E1854" s="44"/>
      <c r="J1854" s="38"/>
    </row>
    <row r="1855" spans="3:10" ht="12" customHeight="1" x14ac:dyDescent="0.25">
      <c r="C1855" s="37"/>
      <c r="D1855" s="19"/>
      <c r="E1855" s="44"/>
      <c r="J1855" s="38"/>
    </row>
    <row r="1856" spans="3:10" ht="12" customHeight="1" x14ac:dyDescent="0.25">
      <c r="C1856" s="37"/>
      <c r="D1856" s="19"/>
      <c r="E1856" s="44"/>
      <c r="J1856" s="38"/>
    </row>
    <row r="1857" spans="3:10" ht="12" customHeight="1" x14ac:dyDescent="0.25">
      <c r="C1857" s="37"/>
      <c r="D1857" s="19"/>
      <c r="E1857" s="44"/>
      <c r="J1857" s="38"/>
    </row>
    <row r="1858" spans="3:10" ht="12" customHeight="1" x14ac:dyDescent="0.25">
      <c r="C1858" s="37"/>
      <c r="D1858" s="19"/>
      <c r="E1858" s="44"/>
      <c r="J1858" s="38"/>
    </row>
    <row r="1859" spans="3:10" ht="12" customHeight="1" x14ac:dyDescent="0.25">
      <c r="C1859" s="37"/>
      <c r="D1859" s="19"/>
      <c r="E1859" s="44"/>
      <c r="J1859" s="38"/>
    </row>
    <row r="1860" spans="3:10" ht="12" customHeight="1" x14ac:dyDescent="0.25">
      <c r="C1860" s="37"/>
      <c r="D1860" s="19"/>
      <c r="E1860" s="44"/>
      <c r="J1860" s="38"/>
    </row>
    <row r="1861" spans="3:10" ht="12" customHeight="1" x14ac:dyDescent="0.25">
      <c r="C1861" s="37"/>
      <c r="D1861" s="19"/>
      <c r="E1861" s="44"/>
      <c r="J1861" s="38"/>
    </row>
    <row r="1862" spans="3:10" ht="12" customHeight="1" x14ac:dyDescent="0.25">
      <c r="C1862" s="37"/>
      <c r="D1862" s="19"/>
      <c r="E1862" s="44"/>
      <c r="J1862" s="38"/>
    </row>
    <row r="1863" spans="3:10" ht="12" customHeight="1" x14ac:dyDescent="0.25">
      <c r="C1863" s="37"/>
      <c r="D1863" s="19"/>
      <c r="E1863" s="44"/>
      <c r="J1863" s="38"/>
    </row>
    <row r="1864" spans="3:10" ht="12" customHeight="1" x14ac:dyDescent="0.25">
      <c r="C1864" s="37"/>
      <c r="D1864" s="19"/>
      <c r="E1864" s="44"/>
      <c r="J1864" s="38"/>
    </row>
    <row r="1865" spans="3:10" ht="12" customHeight="1" x14ac:dyDescent="0.25">
      <c r="C1865" s="37"/>
      <c r="D1865" s="19"/>
      <c r="E1865" s="44"/>
      <c r="J1865" s="38"/>
    </row>
    <row r="1866" spans="3:10" ht="12" customHeight="1" x14ac:dyDescent="0.25">
      <c r="C1866" s="37"/>
      <c r="D1866" s="19"/>
      <c r="E1866" s="44"/>
      <c r="J1866" s="38"/>
    </row>
    <row r="1867" spans="3:10" ht="12" customHeight="1" x14ac:dyDescent="0.25">
      <c r="C1867" s="37"/>
      <c r="D1867" s="19"/>
      <c r="E1867" s="44"/>
      <c r="J1867" s="38"/>
    </row>
    <row r="1868" spans="3:10" ht="12" customHeight="1" x14ac:dyDescent="0.25">
      <c r="C1868" s="37"/>
      <c r="D1868" s="19"/>
      <c r="E1868" s="44"/>
      <c r="J1868" s="38"/>
    </row>
    <row r="1869" spans="3:10" ht="12" customHeight="1" x14ac:dyDescent="0.25">
      <c r="C1869" s="37"/>
      <c r="D1869" s="19"/>
      <c r="E1869" s="44"/>
      <c r="J1869" s="38"/>
    </row>
    <row r="1870" spans="3:10" ht="12" customHeight="1" x14ac:dyDescent="0.25">
      <c r="C1870" s="37"/>
      <c r="D1870" s="19"/>
      <c r="E1870" s="44"/>
      <c r="J1870" s="38"/>
    </row>
    <row r="1871" spans="3:10" ht="12" customHeight="1" x14ac:dyDescent="0.25">
      <c r="C1871" s="37"/>
      <c r="D1871" s="19"/>
      <c r="E1871" s="44"/>
      <c r="J1871" s="38"/>
    </row>
    <row r="1872" spans="3:10" ht="12" customHeight="1" x14ac:dyDescent="0.25">
      <c r="C1872" s="37"/>
      <c r="D1872" s="19"/>
      <c r="E1872" s="44"/>
      <c r="J1872" s="38"/>
    </row>
    <row r="1873" spans="3:10" ht="12" customHeight="1" x14ac:dyDescent="0.25">
      <c r="C1873" s="37"/>
      <c r="D1873" s="19"/>
      <c r="E1873" s="44"/>
      <c r="J1873" s="38"/>
    </row>
    <row r="1874" spans="3:10" ht="12" customHeight="1" x14ac:dyDescent="0.25">
      <c r="C1874" s="37"/>
      <c r="D1874" s="19"/>
      <c r="E1874" s="44"/>
      <c r="J1874" s="38"/>
    </row>
    <row r="1875" spans="3:10" ht="12" customHeight="1" x14ac:dyDescent="0.25">
      <c r="C1875" s="37"/>
      <c r="D1875" s="19"/>
      <c r="E1875" s="44"/>
      <c r="J1875" s="38"/>
    </row>
    <row r="1876" spans="3:10" ht="12" customHeight="1" x14ac:dyDescent="0.25">
      <c r="C1876" s="37"/>
      <c r="D1876" s="19"/>
      <c r="E1876" s="44"/>
      <c r="J1876" s="38"/>
    </row>
    <row r="1877" spans="3:10" ht="12" customHeight="1" x14ac:dyDescent="0.25">
      <c r="C1877" s="37"/>
      <c r="D1877" s="19"/>
      <c r="E1877" s="44"/>
      <c r="J1877" s="38"/>
    </row>
    <row r="1878" spans="3:10" ht="12" customHeight="1" x14ac:dyDescent="0.25">
      <c r="C1878" s="37"/>
      <c r="D1878" s="19"/>
      <c r="E1878" s="44"/>
      <c r="J1878" s="38"/>
    </row>
    <row r="1879" spans="3:10" ht="12" customHeight="1" x14ac:dyDescent="0.25">
      <c r="C1879" s="37"/>
      <c r="D1879" s="19"/>
      <c r="E1879" s="44"/>
      <c r="J1879" s="38"/>
    </row>
    <row r="1880" spans="3:10" ht="12" customHeight="1" x14ac:dyDescent="0.25">
      <c r="C1880" s="37"/>
      <c r="D1880" s="19"/>
      <c r="E1880" s="44"/>
      <c r="J1880" s="38"/>
    </row>
    <row r="1881" spans="3:10" ht="12" customHeight="1" x14ac:dyDescent="0.25">
      <c r="C1881" s="37"/>
      <c r="D1881" s="19"/>
      <c r="E1881" s="44"/>
      <c r="J1881" s="38"/>
    </row>
    <row r="1882" spans="3:10" ht="12" customHeight="1" x14ac:dyDescent="0.25">
      <c r="C1882" s="37"/>
      <c r="D1882" s="19"/>
      <c r="E1882" s="44"/>
      <c r="J1882" s="38"/>
    </row>
    <row r="1883" spans="3:10" ht="12" customHeight="1" x14ac:dyDescent="0.25">
      <c r="C1883" s="37"/>
      <c r="D1883" s="19"/>
      <c r="E1883" s="44"/>
      <c r="J1883" s="38"/>
    </row>
    <row r="1884" spans="3:10" ht="12" customHeight="1" x14ac:dyDescent="0.25">
      <c r="C1884" s="37"/>
      <c r="D1884" s="19"/>
      <c r="E1884" s="44"/>
      <c r="J1884" s="38"/>
    </row>
    <row r="1885" spans="3:10" ht="12" customHeight="1" x14ac:dyDescent="0.25">
      <c r="C1885" s="37"/>
      <c r="D1885" s="19"/>
      <c r="E1885" s="44"/>
      <c r="J1885" s="38"/>
    </row>
    <row r="1886" spans="3:10" ht="12" customHeight="1" x14ac:dyDescent="0.25">
      <c r="C1886" s="37"/>
      <c r="D1886" s="19"/>
      <c r="E1886" s="44"/>
      <c r="J1886" s="38"/>
    </row>
    <row r="1887" spans="3:10" ht="12" customHeight="1" x14ac:dyDescent="0.25">
      <c r="C1887" s="37"/>
      <c r="D1887" s="19"/>
      <c r="E1887" s="44"/>
      <c r="J1887" s="38"/>
    </row>
    <row r="1888" spans="3:10" ht="12" customHeight="1" x14ac:dyDescent="0.25">
      <c r="C1888" s="37"/>
      <c r="D1888" s="19"/>
      <c r="E1888" s="44"/>
      <c r="J1888" s="38"/>
    </row>
    <row r="1889" spans="3:10" ht="12" customHeight="1" x14ac:dyDescent="0.25">
      <c r="C1889" s="37"/>
      <c r="D1889" s="19"/>
      <c r="E1889" s="44"/>
      <c r="J1889" s="38"/>
    </row>
    <row r="1890" spans="3:10" ht="12" customHeight="1" x14ac:dyDescent="0.25">
      <c r="C1890" s="37"/>
      <c r="D1890" s="19"/>
      <c r="E1890" s="44"/>
      <c r="J1890" s="38"/>
    </row>
    <row r="1891" spans="3:10" ht="12" customHeight="1" x14ac:dyDescent="0.25">
      <c r="C1891" s="37"/>
      <c r="D1891" s="19"/>
      <c r="E1891" s="44"/>
      <c r="J1891" s="38"/>
    </row>
    <row r="1892" spans="3:10" ht="12" customHeight="1" x14ac:dyDescent="0.25">
      <c r="C1892" s="37"/>
      <c r="D1892" s="19"/>
      <c r="E1892" s="44"/>
      <c r="J1892" s="38"/>
    </row>
    <row r="1893" spans="3:10" ht="12" customHeight="1" x14ac:dyDescent="0.25">
      <c r="C1893" s="37"/>
      <c r="D1893" s="19"/>
      <c r="E1893" s="44"/>
      <c r="J1893" s="38"/>
    </row>
    <row r="1894" spans="3:10" ht="12" customHeight="1" x14ac:dyDescent="0.25">
      <c r="C1894" s="37"/>
      <c r="D1894" s="19"/>
      <c r="E1894" s="44"/>
      <c r="J1894" s="38"/>
    </row>
    <row r="1895" spans="3:10" ht="12" customHeight="1" x14ac:dyDescent="0.25">
      <c r="C1895" s="37"/>
      <c r="D1895" s="19"/>
      <c r="E1895" s="44"/>
      <c r="J1895" s="38"/>
    </row>
    <row r="1896" spans="3:10" ht="12" customHeight="1" x14ac:dyDescent="0.25">
      <c r="C1896" s="37"/>
      <c r="D1896" s="19"/>
      <c r="E1896" s="44"/>
      <c r="J1896" s="38"/>
    </row>
    <row r="1897" spans="3:10" ht="12" customHeight="1" x14ac:dyDescent="0.25">
      <c r="C1897" s="37"/>
      <c r="D1897" s="19"/>
      <c r="E1897" s="44"/>
      <c r="J1897" s="38"/>
    </row>
    <row r="1898" spans="3:10" ht="12" customHeight="1" x14ac:dyDescent="0.25">
      <c r="C1898" s="37"/>
      <c r="D1898" s="19"/>
      <c r="E1898" s="44"/>
      <c r="J1898" s="38"/>
    </row>
    <row r="1899" spans="3:10" ht="12" customHeight="1" x14ac:dyDescent="0.25">
      <c r="C1899" s="37"/>
      <c r="D1899" s="19"/>
      <c r="E1899" s="44"/>
      <c r="J1899" s="38"/>
    </row>
    <row r="1900" spans="3:10" ht="12" customHeight="1" x14ac:dyDescent="0.25">
      <c r="C1900" s="37"/>
      <c r="D1900" s="19"/>
      <c r="E1900" s="44"/>
      <c r="J1900" s="38"/>
    </row>
    <row r="1901" spans="3:10" ht="12" customHeight="1" x14ac:dyDescent="0.25">
      <c r="C1901" s="37"/>
      <c r="D1901" s="19"/>
      <c r="E1901" s="44"/>
      <c r="J1901" s="38"/>
    </row>
    <row r="1902" spans="3:10" ht="12" customHeight="1" x14ac:dyDescent="0.25">
      <c r="C1902" s="37"/>
      <c r="D1902" s="19"/>
      <c r="E1902" s="44"/>
      <c r="J1902" s="38"/>
    </row>
    <row r="1903" spans="3:10" ht="12" customHeight="1" x14ac:dyDescent="0.25">
      <c r="C1903" s="37"/>
      <c r="D1903" s="19"/>
      <c r="E1903" s="44"/>
      <c r="J1903" s="38"/>
    </row>
    <row r="1904" spans="3:10" ht="12" customHeight="1" x14ac:dyDescent="0.25">
      <c r="C1904" s="37"/>
      <c r="D1904" s="19"/>
      <c r="E1904" s="44"/>
      <c r="J1904" s="38"/>
    </row>
    <row r="1905" spans="3:10" ht="12" customHeight="1" x14ac:dyDescent="0.25">
      <c r="C1905" s="37"/>
      <c r="D1905" s="19"/>
      <c r="E1905" s="44"/>
      <c r="J1905" s="38"/>
    </row>
    <row r="1906" spans="3:10" ht="12" customHeight="1" x14ac:dyDescent="0.25">
      <c r="C1906" s="37"/>
      <c r="D1906" s="19"/>
      <c r="E1906" s="44"/>
      <c r="J1906" s="38"/>
    </row>
    <row r="1907" spans="3:10" ht="12" customHeight="1" x14ac:dyDescent="0.25">
      <c r="C1907" s="37"/>
      <c r="D1907" s="19"/>
      <c r="E1907" s="44"/>
      <c r="J1907" s="38"/>
    </row>
    <row r="1908" spans="3:10" ht="12" customHeight="1" x14ac:dyDescent="0.25">
      <c r="C1908" s="37"/>
      <c r="D1908" s="19"/>
      <c r="E1908" s="44"/>
      <c r="J1908" s="38"/>
    </row>
    <row r="1909" spans="3:10" ht="12" customHeight="1" x14ac:dyDescent="0.25">
      <c r="C1909" s="37"/>
      <c r="D1909" s="19"/>
      <c r="E1909" s="44"/>
      <c r="J1909" s="38"/>
    </row>
    <row r="1910" spans="3:10" ht="12" customHeight="1" x14ac:dyDescent="0.25">
      <c r="C1910" s="37"/>
      <c r="D1910" s="19"/>
      <c r="E1910" s="44"/>
      <c r="J1910" s="38"/>
    </row>
    <row r="1911" spans="3:10" ht="12" customHeight="1" x14ac:dyDescent="0.25">
      <c r="C1911" s="37"/>
      <c r="D1911" s="19"/>
      <c r="E1911" s="44"/>
      <c r="J1911" s="38"/>
    </row>
    <row r="1912" spans="3:10" ht="12" customHeight="1" x14ac:dyDescent="0.25">
      <c r="C1912" s="37"/>
      <c r="D1912" s="19"/>
      <c r="E1912" s="44"/>
      <c r="J1912" s="38"/>
    </row>
    <row r="1913" spans="3:10" ht="12" customHeight="1" x14ac:dyDescent="0.25">
      <c r="C1913" s="37"/>
      <c r="D1913" s="19"/>
      <c r="E1913" s="44"/>
      <c r="J1913" s="38"/>
    </row>
    <row r="1914" spans="3:10" ht="12" customHeight="1" x14ac:dyDescent="0.25">
      <c r="C1914" s="37"/>
      <c r="D1914" s="19"/>
      <c r="E1914" s="44"/>
      <c r="J1914" s="38"/>
    </row>
    <row r="1915" spans="3:10" ht="12" customHeight="1" x14ac:dyDescent="0.25">
      <c r="C1915" s="37"/>
      <c r="D1915" s="19"/>
      <c r="E1915" s="44"/>
      <c r="J1915" s="38"/>
    </row>
    <row r="1916" spans="3:10" ht="12" customHeight="1" x14ac:dyDescent="0.25">
      <c r="C1916" s="37"/>
      <c r="D1916" s="19"/>
      <c r="E1916" s="44"/>
      <c r="J1916" s="38"/>
    </row>
    <row r="1917" spans="3:10" ht="12" customHeight="1" x14ac:dyDescent="0.25">
      <c r="C1917" s="37"/>
      <c r="D1917" s="19"/>
      <c r="E1917" s="44"/>
      <c r="J1917" s="38"/>
    </row>
    <row r="1918" spans="3:10" ht="12" customHeight="1" x14ac:dyDescent="0.25">
      <c r="C1918" s="37"/>
      <c r="D1918" s="19"/>
      <c r="E1918" s="44"/>
      <c r="J1918" s="38"/>
    </row>
    <row r="1919" spans="3:10" ht="12" customHeight="1" x14ac:dyDescent="0.25">
      <c r="C1919" s="37"/>
      <c r="D1919" s="19"/>
      <c r="E1919" s="44"/>
      <c r="J1919" s="38"/>
    </row>
    <row r="1920" spans="3:10" ht="12" customHeight="1" x14ac:dyDescent="0.25">
      <c r="C1920" s="37"/>
      <c r="D1920" s="19"/>
      <c r="E1920" s="44"/>
      <c r="J1920" s="38"/>
    </row>
    <row r="1921" spans="3:10" ht="12" customHeight="1" x14ac:dyDescent="0.25">
      <c r="C1921" s="37"/>
      <c r="D1921" s="19"/>
      <c r="E1921" s="44"/>
      <c r="J1921" s="38"/>
    </row>
    <row r="1922" spans="3:10" ht="12" customHeight="1" x14ac:dyDescent="0.25">
      <c r="C1922" s="37"/>
      <c r="D1922" s="19"/>
      <c r="E1922" s="44"/>
      <c r="J1922" s="38"/>
    </row>
    <row r="1923" spans="3:10" ht="12" customHeight="1" x14ac:dyDescent="0.25">
      <c r="C1923" s="37"/>
      <c r="D1923" s="19"/>
      <c r="E1923" s="44"/>
      <c r="J1923" s="38"/>
    </row>
    <row r="1924" spans="3:10" ht="12" customHeight="1" x14ac:dyDescent="0.25">
      <c r="C1924" s="37"/>
      <c r="D1924" s="19"/>
      <c r="E1924" s="44"/>
      <c r="J1924" s="38"/>
    </row>
    <row r="1925" spans="3:10" ht="12" customHeight="1" x14ac:dyDescent="0.25">
      <c r="C1925" s="37"/>
      <c r="D1925" s="19"/>
      <c r="E1925" s="44"/>
      <c r="J1925" s="38"/>
    </row>
    <row r="1926" spans="3:10" ht="12" customHeight="1" x14ac:dyDescent="0.25">
      <c r="C1926" s="37"/>
      <c r="D1926" s="19"/>
      <c r="E1926" s="44"/>
      <c r="J1926" s="38"/>
    </row>
    <row r="1927" spans="3:10" ht="12" customHeight="1" x14ac:dyDescent="0.25">
      <c r="C1927" s="37"/>
      <c r="D1927" s="19"/>
      <c r="E1927" s="44"/>
      <c r="J1927" s="38"/>
    </row>
    <row r="1928" spans="3:10" ht="12" customHeight="1" x14ac:dyDescent="0.25">
      <c r="C1928" s="37"/>
      <c r="D1928" s="19"/>
      <c r="E1928" s="44"/>
      <c r="J1928" s="38"/>
    </row>
    <row r="1929" spans="3:10" ht="12" customHeight="1" x14ac:dyDescent="0.25">
      <c r="C1929" s="37"/>
      <c r="D1929" s="19"/>
      <c r="E1929" s="44"/>
      <c r="J1929" s="38"/>
    </row>
    <row r="1930" spans="3:10" ht="12" customHeight="1" x14ac:dyDescent="0.25">
      <c r="C1930" s="37"/>
      <c r="D1930" s="19"/>
      <c r="E1930" s="44"/>
      <c r="J1930" s="38"/>
    </row>
    <row r="1931" spans="3:10" ht="12" customHeight="1" x14ac:dyDescent="0.25">
      <c r="C1931" s="37"/>
      <c r="D1931" s="19"/>
      <c r="E1931" s="44"/>
      <c r="J1931" s="38"/>
    </row>
    <row r="1932" spans="3:10" ht="12" customHeight="1" x14ac:dyDescent="0.25">
      <c r="C1932" s="37"/>
      <c r="D1932" s="19"/>
      <c r="E1932" s="44"/>
      <c r="J1932" s="38"/>
    </row>
    <row r="1933" spans="3:10" ht="12" customHeight="1" x14ac:dyDescent="0.25">
      <c r="C1933" s="37"/>
      <c r="D1933" s="19"/>
      <c r="E1933" s="44"/>
      <c r="J1933" s="38"/>
    </row>
    <row r="1934" spans="3:10" ht="12" customHeight="1" x14ac:dyDescent="0.25">
      <c r="C1934" s="37"/>
      <c r="D1934" s="19"/>
      <c r="E1934" s="44"/>
      <c r="J1934" s="38"/>
    </row>
    <row r="1935" spans="3:10" ht="12" customHeight="1" x14ac:dyDescent="0.25">
      <c r="C1935" s="37"/>
      <c r="D1935" s="19"/>
      <c r="E1935" s="44"/>
      <c r="J1935" s="38"/>
    </row>
    <row r="1936" spans="3:10" ht="12" customHeight="1" x14ac:dyDescent="0.25">
      <c r="C1936" s="37"/>
      <c r="D1936" s="19"/>
      <c r="E1936" s="44"/>
      <c r="J1936" s="38"/>
    </row>
    <row r="1937" spans="3:10" ht="12" customHeight="1" x14ac:dyDescent="0.25">
      <c r="C1937" s="37"/>
      <c r="D1937" s="19"/>
      <c r="E1937" s="44"/>
      <c r="J1937" s="38"/>
    </row>
    <row r="1938" spans="3:10" ht="12" customHeight="1" x14ac:dyDescent="0.25">
      <c r="C1938" s="37"/>
      <c r="D1938" s="19"/>
      <c r="E1938" s="44"/>
      <c r="J1938" s="38"/>
    </row>
    <row r="1939" spans="3:10" ht="12" customHeight="1" x14ac:dyDescent="0.25">
      <c r="C1939" s="37"/>
      <c r="D1939" s="19"/>
      <c r="E1939" s="44"/>
      <c r="J1939" s="38"/>
    </row>
    <row r="1940" spans="3:10" ht="12" customHeight="1" x14ac:dyDescent="0.25">
      <c r="C1940" s="37"/>
      <c r="D1940" s="19"/>
      <c r="E1940" s="44"/>
      <c r="J1940" s="38"/>
    </row>
    <row r="1941" spans="3:10" ht="12" customHeight="1" x14ac:dyDescent="0.25">
      <c r="C1941" s="37"/>
      <c r="D1941" s="19"/>
      <c r="E1941" s="44"/>
      <c r="J1941" s="38"/>
    </row>
    <row r="1942" spans="3:10" ht="12" customHeight="1" x14ac:dyDescent="0.25">
      <c r="C1942" s="37"/>
      <c r="D1942" s="19"/>
      <c r="E1942" s="44"/>
      <c r="J1942" s="38"/>
    </row>
    <row r="1943" spans="3:10" ht="12" customHeight="1" x14ac:dyDescent="0.25">
      <c r="C1943" s="37"/>
      <c r="D1943" s="19"/>
      <c r="E1943" s="44"/>
      <c r="J1943" s="38"/>
    </row>
    <row r="1944" spans="3:10" ht="12" customHeight="1" x14ac:dyDescent="0.25">
      <c r="C1944" s="37"/>
      <c r="D1944" s="19"/>
      <c r="E1944" s="44"/>
      <c r="J1944" s="38"/>
    </row>
    <row r="1945" spans="3:10" ht="12" customHeight="1" x14ac:dyDescent="0.25">
      <c r="C1945" s="37"/>
      <c r="D1945" s="19"/>
      <c r="E1945" s="44"/>
      <c r="J1945" s="38"/>
    </row>
    <row r="1946" spans="3:10" ht="12" customHeight="1" x14ac:dyDescent="0.25">
      <c r="C1946" s="37"/>
      <c r="D1946" s="19"/>
      <c r="E1946" s="44"/>
      <c r="J1946" s="38"/>
    </row>
    <row r="1947" spans="3:10" ht="12" customHeight="1" x14ac:dyDescent="0.25">
      <c r="C1947" s="37"/>
      <c r="D1947" s="19"/>
      <c r="E1947" s="44"/>
      <c r="J1947" s="38"/>
    </row>
    <row r="1948" spans="3:10" ht="12" customHeight="1" x14ac:dyDescent="0.25">
      <c r="C1948" s="37"/>
      <c r="D1948" s="19"/>
      <c r="E1948" s="44"/>
      <c r="J1948" s="38"/>
    </row>
    <row r="1949" spans="3:10" ht="12" customHeight="1" x14ac:dyDescent="0.25">
      <c r="C1949" s="37"/>
      <c r="D1949" s="19"/>
      <c r="E1949" s="44"/>
      <c r="J1949" s="38"/>
    </row>
    <row r="1950" spans="3:10" ht="12" customHeight="1" x14ac:dyDescent="0.25">
      <c r="C1950" s="37"/>
      <c r="D1950" s="19"/>
      <c r="E1950" s="44"/>
      <c r="J1950" s="38"/>
    </row>
    <row r="1951" spans="3:10" ht="12" customHeight="1" x14ac:dyDescent="0.25">
      <c r="C1951" s="37"/>
      <c r="D1951" s="19"/>
      <c r="E1951" s="44"/>
      <c r="J1951" s="38"/>
    </row>
    <row r="1952" spans="3:10" ht="12" customHeight="1" x14ac:dyDescent="0.25">
      <c r="C1952" s="37"/>
      <c r="D1952" s="19"/>
      <c r="E1952" s="44"/>
      <c r="J1952" s="38"/>
    </row>
    <row r="1953" spans="3:10" ht="12" customHeight="1" x14ac:dyDescent="0.25">
      <c r="C1953" s="37"/>
      <c r="D1953" s="19"/>
      <c r="E1953" s="44"/>
      <c r="J1953" s="38"/>
    </row>
    <row r="1954" spans="3:10" ht="12" customHeight="1" x14ac:dyDescent="0.25">
      <c r="C1954" s="37"/>
      <c r="D1954" s="19"/>
      <c r="E1954" s="44"/>
      <c r="J1954" s="38"/>
    </row>
    <row r="1955" spans="3:10" ht="12" customHeight="1" x14ac:dyDescent="0.25">
      <c r="C1955" s="37"/>
      <c r="D1955" s="19"/>
      <c r="E1955" s="44"/>
      <c r="J1955" s="38"/>
    </row>
    <row r="1956" spans="3:10" ht="12" customHeight="1" x14ac:dyDescent="0.25">
      <c r="C1956" s="37"/>
      <c r="D1956" s="19"/>
      <c r="E1956" s="44"/>
      <c r="J1956" s="38"/>
    </row>
    <row r="1957" spans="3:10" ht="12" customHeight="1" x14ac:dyDescent="0.25">
      <c r="C1957" s="37"/>
      <c r="D1957" s="19"/>
      <c r="E1957" s="44"/>
      <c r="J1957" s="38"/>
    </row>
    <row r="1958" spans="3:10" ht="12" customHeight="1" x14ac:dyDescent="0.25">
      <c r="C1958" s="37"/>
      <c r="D1958" s="19"/>
      <c r="E1958" s="44"/>
      <c r="J1958" s="38"/>
    </row>
    <row r="1959" spans="3:10" ht="12" customHeight="1" x14ac:dyDescent="0.25">
      <c r="C1959" s="37"/>
      <c r="D1959" s="19"/>
      <c r="E1959" s="44"/>
      <c r="J1959" s="38"/>
    </row>
    <row r="1960" spans="3:10" ht="12" customHeight="1" x14ac:dyDescent="0.25">
      <c r="C1960" s="37"/>
      <c r="D1960" s="19"/>
      <c r="E1960" s="44"/>
      <c r="J1960" s="38"/>
    </row>
    <row r="1961" spans="3:10" ht="12" customHeight="1" x14ac:dyDescent="0.25">
      <c r="C1961" s="37"/>
      <c r="D1961" s="19"/>
      <c r="E1961" s="44"/>
      <c r="J1961" s="38"/>
    </row>
    <row r="1962" spans="3:10" ht="12" customHeight="1" x14ac:dyDescent="0.25">
      <c r="C1962" s="37"/>
      <c r="D1962" s="19"/>
      <c r="E1962" s="44"/>
      <c r="J1962" s="38"/>
    </row>
    <row r="1963" spans="3:10" ht="12" customHeight="1" x14ac:dyDescent="0.25">
      <c r="C1963" s="37"/>
      <c r="D1963" s="19"/>
      <c r="E1963" s="44"/>
      <c r="J1963" s="38"/>
    </row>
    <row r="1964" spans="3:10" ht="12" customHeight="1" x14ac:dyDescent="0.25">
      <c r="C1964" s="37"/>
      <c r="D1964" s="19"/>
      <c r="E1964" s="44"/>
      <c r="J1964" s="38"/>
    </row>
    <row r="1965" spans="3:10" ht="12" customHeight="1" x14ac:dyDescent="0.25">
      <c r="C1965" s="37"/>
      <c r="D1965" s="19"/>
      <c r="E1965" s="44"/>
      <c r="J1965" s="38"/>
    </row>
    <row r="1966" spans="3:10" ht="12" customHeight="1" x14ac:dyDescent="0.25">
      <c r="C1966" s="37"/>
      <c r="D1966" s="19"/>
      <c r="E1966" s="44"/>
      <c r="J1966" s="38"/>
    </row>
    <row r="1967" spans="3:10" ht="12" customHeight="1" x14ac:dyDescent="0.25">
      <c r="C1967" s="37"/>
      <c r="D1967" s="19"/>
      <c r="E1967" s="44"/>
      <c r="J1967" s="38"/>
    </row>
    <row r="1968" spans="3:10" ht="12" customHeight="1" x14ac:dyDescent="0.25">
      <c r="C1968" s="37"/>
      <c r="D1968" s="19"/>
      <c r="E1968" s="44"/>
      <c r="J1968" s="38"/>
    </row>
    <row r="1969" spans="3:10" ht="12" customHeight="1" x14ac:dyDescent="0.25">
      <c r="C1969" s="37"/>
      <c r="D1969" s="19"/>
      <c r="E1969" s="44"/>
      <c r="J1969" s="38"/>
    </row>
    <row r="1970" spans="3:10" ht="12" customHeight="1" x14ac:dyDescent="0.25">
      <c r="C1970" s="37"/>
      <c r="D1970" s="19"/>
      <c r="E1970" s="44"/>
      <c r="J1970" s="38"/>
    </row>
    <row r="1971" spans="3:10" ht="12" customHeight="1" x14ac:dyDescent="0.25">
      <c r="C1971" s="37"/>
      <c r="D1971" s="19"/>
      <c r="E1971" s="44"/>
      <c r="J1971" s="38"/>
    </row>
    <row r="1972" spans="3:10" ht="12" customHeight="1" x14ac:dyDescent="0.25">
      <c r="C1972" s="37"/>
      <c r="D1972" s="19"/>
      <c r="E1972" s="44"/>
      <c r="J1972" s="38"/>
    </row>
    <row r="1973" spans="3:10" ht="12" customHeight="1" x14ac:dyDescent="0.25">
      <c r="C1973" s="37"/>
      <c r="D1973" s="19"/>
      <c r="E1973" s="44"/>
      <c r="J1973" s="38"/>
    </row>
    <row r="1974" spans="3:10" ht="12" customHeight="1" x14ac:dyDescent="0.25">
      <c r="C1974" s="37"/>
      <c r="D1974" s="19"/>
      <c r="E1974" s="44"/>
      <c r="J1974" s="38"/>
    </row>
    <row r="1975" spans="3:10" ht="12" customHeight="1" x14ac:dyDescent="0.25">
      <c r="C1975" s="37"/>
      <c r="D1975" s="19"/>
      <c r="E1975" s="44"/>
      <c r="J1975" s="38"/>
    </row>
    <row r="1976" spans="3:10" ht="12" customHeight="1" x14ac:dyDescent="0.25">
      <c r="C1976" s="37"/>
      <c r="D1976" s="19"/>
      <c r="E1976" s="44"/>
      <c r="J1976" s="38"/>
    </row>
    <row r="1977" spans="3:10" ht="12" customHeight="1" x14ac:dyDescent="0.25">
      <c r="C1977" s="37"/>
      <c r="D1977" s="19"/>
      <c r="E1977" s="44"/>
      <c r="J1977" s="38"/>
    </row>
    <row r="1978" spans="3:10" ht="12" customHeight="1" x14ac:dyDescent="0.25">
      <c r="C1978" s="37"/>
      <c r="D1978" s="19"/>
      <c r="E1978" s="44"/>
      <c r="J1978" s="38"/>
    </row>
    <row r="1979" spans="3:10" ht="12" customHeight="1" x14ac:dyDescent="0.25">
      <c r="C1979" s="37"/>
      <c r="D1979" s="19"/>
      <c r="E1979" s="44"/>
      <c r="J1979" s="38"/>
    </row>
    <row r="1980" spans="3:10" ht="12" customHeight="1" x14ac:dyDescent="0.25">
      <c r="C1980" s="37"/>
      <c r="D1980" s="19"/>
      <c r="E1980" s="44"/>
      <c r="J1980" s="38"/>
    </row>
    <row r="1981" spans="3:10" ht="12" customHeight="1" x14ac:dyDescent="0.25">
      <c r="C1981" s="37"/>
      <c r="D1981" s="19"/>
      <c r="E1981" s="44"/>
      <c r="J1981" s="38"/>
    </row>
    <row r="1982" spans="3:10" ht="12" customHeight="1" x14ac:dyDescent="0.25">
      <c r="C1982" s="37"/>
      <c r="D1982" s="19"/>
      <c r="E1982" s="44"/>
      <c r="J1982" s="38"/>
    </row>
    <row r="1983" spans="3:10" ht="12" customHeight="1" x14ac:dyDescent="0.25">
      <c r="C1983" s="37"/>
      <c r="D1983" s="19"/>
      <c r="E1983" s="44"/>
      <c r="J1983" s="38"/>
    </row>
    <row r="1984" spans="3:10" ht="12" customHeight="1" x14ac:dyDescent="0.25">
      <c r="C1984" s="37"/>
      <c r="D1984" s="19"/>
      <c r="E1984" s="44"/>
      <c r="J1984" s="38"/>
    </row>
    <row r="1985" spans="3:10" ht="12" customHeight="1" x14ac:dyDescent="0.25">
      <c r="C1985" s="37"/>
      <c r="D1985" s="19"/>
      <c r="E1985" s="44"/>
      <c r="J1985" s="38"/>
    </row>
    <row r="1986" spans="3:10" ht="12" customHeight="1" x14ac:dyDescent="0.25">
      <c r="C1986" s="37"/>
      <c r="D1986" s="19"/>
      <c r="E1986" s="44"/>
      <c r="J1986" s="38"/>
    </row>
    <row r="1987" spans="3:10" ht="12" customHeight="1" x14ac:dyDescent="0.25">
      <c r="C1987" s="37"/>
      <c r="D1987" s="19"/>
      <c r="E1987" s="44"/>
      <c r="J1987" s="38"/>
    </row>
    <row r="1988" spans="3:10" ht="12" customHeight="1" x14ac:dyDescent="0.25">
      <c r="C1988" s="37"/>
      <c r="D1988" s="19"/>
      <c r="E1988" s="44"/>
      <c r="J1988" s="38"/>
    </row>
    <row r="1989" spans="3:10" ht="12" customHeight="1" x14ac:dyDescent="0.25">
      <c r="C1989" s="37"/>
      <c r="D1989" s="19"/>
      <c r="E1989" s="44"/>
      <c r="J1989" s="38"/>
    </row>
    <row r="1990" spans="3:10" ht="12" customHeight="1" x14ac:dyDescent="0.25">
      <c r="C1990" s="37"/>
      <c r="D1990" s="19"/>
      <c r="E1990" s="44"/>
      <c r="J1990" s="38"/>
    </row>
    <row r="1991" spans="3:10" ht="12" customHeight="1" x14ac:dyDescent="0.25">
      <c r="C1991" s="37"/>
      <c r="D1991" s="19"/>
      <c r="E1991" s="44"/>
      <c r="J1991" s="38"/>
    </row>
    <row r="1992" spans="3:10" ht="12" customHeight="1" x14ac:dyDescent="0.25">
      <c r="C1992" s="37"/>
      <c r="D1992" s="19"/>
      <c r="E1992" s="44"/>
      <c r="J1992" s="38"/>
    </row>
    <row r="1993" spans="3:10" ht="12" customHeight="1" x14ac:dyDescent="0.25">
      <c r="C1993" s="37"/>
      <c r="D1993" s="19"/>
      <c r="E1993" s="44"/>
      <c r="J1993" s="38"/>
    </row>
    <row r="1994" spans="3:10" ht="12" customHeight="1" x14ac:dyDescent="0.25">
      <c r="C1994" s="37"/>
      <c r="D1994" s="19"/>
      <c r="E1994" s="44"/>
      <c r="J1994" s="38"/>
    </row>
    <row r="1995" spans="3:10" ht="12" customHeight="1" x14ac:dyDescent="0.25">
      <c r="C1995" s="37"/>
      <c r="D1995" s="19"/>
      <c r="E1995" s="44"/>
      <c r="J1995" s="38"/>
    </row>
    <row r="1996" spans="3:10" ht="12" customHeight="1" x14ac:dyDescent="0.25">
      <c r="C1996" s="37"/>
      <c r="D1996" s="19"/>
      <c r="E1996" s="44"/>
      <c r="J1996" s="38"/>
    </row>
    <row r="1997" spans="3:10" ht="12" customHeight="1" x14ac:dyDescent="0.25">
      <c r="C1997" s="37"/>
      <c r="D1997" s="19"/>
      <c r="E1997" s="44"/>
      <c r="J1997" s="38"/>
    </row>
    <row r="1998" spans="3:10" ht="12" customHeight="1" x14ac:dyDescent="0.25">
      <c r="C1998" s="37"/>
      <c r="D1998" s="19"/>
      <c r="E1998" s="44"/>
      <c r="J1998" s="38"/>
    </row>
    <row r="1999" spans="3:10" ht="12" customHeight="1" x14ac:dyDescent="0.25">
      <c r="C1999" s="37"/>
      <c r="D1999" s="19"/>
      <c r="E1999" s="44"/>
      <c r="J1999" s="38"/>
    </row>
    <row r="2000" spans="3:10" ht="12" customHeight="1" x14ac:dyDescent="0.25">
      <c r="C2000" s="37"/>
      <c r="D2000" s="19"/>
      <c r="E2000" s="44"/>
      <c r="J2000" s="38"/>
    </row>
    <row r="2001" spans="3:10" ht="12" customHeight="1" x14ac:dyDescent="0.25">
      <c r="C2001" s="37"/>
      <c r="D2001" s="19"/>
      <c r="E2001" s="44"/>
      <c r="J2001" s="38"/>
    </row>
    <row r="2002" spans="3:10" ht="12" customHeight="1" x14ac:dyDescent="0.25">
      <c r="C2002" s="37"/>
      <c r="D2002" s="19"/>
      <c r="E2002" s="44"/>
      <c r="J2002" s="38"/>
    </row>
    <row r="2003" spans="3:10" ht="12" customHeight="1" x14ac:dyDescent="0.25">
      <c r="C2003" s="37"/>
      <c r="D2003" s="19"/>
      <c r="E2003" s="44"/>
      <c r="J2003" s="38"/>
    </row>
    <row r="2004" spans="3:10" ht="12" customHeight="1" x14ac:dyDescent="0.25">
      <c r="C2004" s="37"/>
      <c r="D2004" s="19"/>
      <c r="E2004" s="44"/>
      <c r="J2004" s="38"/>
    </row>
    <row r="2005" spans="3:10" ht="12" customHeight="1" x14ac:dyDescent="0.25">
      <c r="C2005" s="37"/>
      <c r="D2005" s="19"/>
      <c r="E2005" s="44"/>
      <c r="J2005" s="38"/>
    </row>
    <row r="2006" spans="3:10" ht="12" customHeight="1" x14ac:dyDescent="0.25">
      <c r="C2006" s="37"/>
      <c r="D2006" s="19"/>
      <c r="E2006" s="44"/>
      <c r="J2006" s="38"/>
    </row>
    <row r="2007" spans="3:10" ht="12" customHeight="1" x14ac:dyDescent="0.25">
      <c r="C2007" s="37"/>
      <c r="D2007" s="19"/>
      <c r="E2007" s="44"/>
      <c r="J2007" s="38"/>
    </row>
    <row r="2008" spans="3:10" ht="12" customHeight="1" x14ac:dyDescent="0.25">
      <c r="C2008" s="37"/>
      <c r="D2008" s="19"/>
      <c r="E2008" s="44"/>
      <c r="J2008" s="38"/>
    </row>
    <row r="2009" spans="3:10" ht="12" customHeight="1" x14ac:dyDescent="0.25">
      <c r="C2009" s="37"/>
      <c r="D2009" s="19"/>
      <c r="E2009" s="44"/>
      <c r="J2009" s="38"/>
    </row>
    <row r="2010" spans="3:10" ht="12" customHeight="1" x14ac:dyDescent="0.25">
      <c r="C2010" s="37"/>
      <c r="D2010" s="19"/>
      <c r="E2010" s="44"/>
      <c r="J2010" s="38"/>
    </row>
    <row r="2011" spans="3:10" ht="12" customHeight="1" x14ac:dyDescent="0.25">
      <c r="C2011" s="37"/>
      <c r="D2011" s="19"/>
      <c r="E2011" s="44"/>
      <c r="J2011" s="38"/>
    </row>
    <row r="2012" spans="3:10" ht="12" customHeight="1" x14ac:dyDescent="0.25">
      <c r="C2012" s="37"/>
      <c r="D2012" s="19"/>
      <c r="E2012" s="44"/>
      <c r="J2012" s="38"/>
    </row>
    <row r="2013" spans="3:10" ht="12" customHeight="1" x14ac:dyDescent="0.25">
      <c r="C2013" s="37"/>
      <c r="D2013" s="19"/>
      <c r="E2013" s="44"/>
      <c r="J2013" s="38"/>
    </row>
    <row r="2014" spans="3:10" ht="12" customHeight="1" x14ac:dyDescent="0.25">
      <c r="C2014" s="37"/>
      <c r="D2014" s="19"/>
      <c r="E2014" s="44"/>
      <c r="J2014" s="38"/>
    </row>
    <row r="2015" spans="3:10" ht="12" customHeight="1" x14ac:dyDescent="0.25">
      <c r="C2015" s="37"/>
      <c r="D2015" s="19"/>
      <c r="E2015" s="44"/>
      <c r="J2015" s="38"/>
    </row>
    <row r="2016" spans="3:10" ht="12" customHeight="1" x14ac:dyDescent="0.25">
      <c r="C2016" s="37"/>
      <c r="D2016" s="19"/>
      <c r="E2016" s="44"/>
      <c r="J2016" s="38"/>
    </row>
    <row r="2017" spans="3:10" ht="12" customHeight="1" x14ac:dyDescent="0.25">
      <c r="C2017" s="37"/>
      <c r="D2017" s="19"/>
      <c r="E2017" s="44"/>
      <c r="J2017" s="38"/>
    </row>
    <row r="2018" spans="3:10" ht="12" customHeight="1" x14ac:dyDescent="0.25">
      <c r="C2018" s="37"/>
      <c r="D2018" s="19"/>
      <c r="E2018" s="44"/>
      <c r="J2018" s="38"/>
    </row>
    <row r="2019" spans="3:10" ht="12" customHeight="1" x14ac:dyDescent="0.25">
      <c r="C2019" s="37"/>
      <c r="D2019" s="19"/>
      <c r="E2019" s="44"/>
      <c r="J2019" s="38"/>
    </row>
    <row r="2020" spans="3:10" ht="12" customHeight="1" x14ac:dyDescent="0.25">
      <c r="C2020" s="37"/>
      <c r="D2020" s="19"/>
      <c r="E2020" s="44"/>
      <c r="J2020" s="38"/>
    </row>
    <row r="2021" spans="3:10" ht="12" customHeight="1" x14ac:dyDescent="0.25">
      <c r="C2021" s="37"/>
      <c r="D2021" s="19"/>
      <c r="E2021" s="44"/>
      <c r="J2021" s="38"/>
    </row>
    <row r="2022" spans="3:10" ht="12" customHeight="1" x14ac:dyDescent="0.25">
      <c r="C2022" s="37"/>
      <c r="D2022" s="19"/>
      <c r="E2022" s="44"/>
      <c r="J2022" s="38"/>
    </row>
    <row r="2023" spans="3:10" ht="12" customHeight="1" x14ac:dyDescent="0.25">
      <c r="C2023" s="37"/>
      <c r="D2023" s="19"/>
      <c r="E2023" s="44"/>
      <c r="J2023" s="38"/>
    </row>
    <row r="2024" spans="3:10" ht="12" customHeight="1" x14ac:dyDescent="0.25">
      <c r="C2024" s="37"/>
      <c r="D2024" s="19"/>
      <c r="E2024" s="44"/>
      <c r="J2024" s="38"/>
    </row>
    <row r="2025" spans="3:10" ht="12" customHeight="1" x14ac:dyDescent="0.25">
      <c r="C2025" s="37"/>
      <c r="D2025" s="19"/>
      <c r="E2025" s="44"/>
      <c r="J2025" s="38"/>
    </row>
    <row r="2026" spans="3:10" ht="12" customHeight="1" x14ac:dyDescent="0.25">
      <c r="C2026" s="37"/>
      <c r="D2026" s="19"/>
      <c r="E2026" s="44"/>
      <c r="J2026" s="38"/>
    </row>
    <row r="2027" spans="3:10" ht="12" customHeight="1" x14ac:dyDescent="0.25">
      <c r="C2027" s="37"/>
      <c r="D2027" s="19"/>
      <c r="E2027" s="44"/>
      <c r="J2027" s="38"/>
    </row>
    <row r="2028" spans="3:10" ht="12" customHeight="1" x14ac:dyDescent="0.25">
      <c r="C2028" s="37"/>
      <c r="D2028" s="19"/>
      <c r="E2028" s="44"/>
      <c r="J2028" s="38"/>
    </row>
    <row r="2029" spans="3:10" ht="12" customHeight="1" x14ac:dyDescent="0.25">
      <c r="C2029" s="37"/>
      <c r="D2029" s="19"/>
      <c r="E2029" s="44"/>
      <c r="J2029" s="38"/>
    </row>
    <row r="2030" spans="3:10" ht="12" customHeight="1" x14ac:dyDescent="0.25">
      <c r="C2030" s="37"/>
      <c r="D2030" s="19"/>
      <c r="E2030" s="44"/>
      <c r="J2030" s="38"/>
    </row>
    <row r="2031" spans="3:10" ht="12" customHeight="1" x14ac:dyDescent="0.25">
      <c r="C2031" s="37"/>
      <c r="D2031" s="19"/>
      <c r="E2031" s="44"/>
      <c r="J2031" s="38"/>
    </row>
    <row r="2032" spans="3:10" ht="12" customHeight="1" x14ac:dyDescent="0.25">
      <c r="C2032" s="37"/>
      <c r="D2032" s="19"/>
      <c r="E2032" s="44"/>
      <c r="J2032" s="38"/>
    </row>
    <row r="2033" spans="3:10" ht="12" customHeight="1" x14ac:dyDescent="0.25">
      <c r="C2033" s="37"/>
      <c r="D2033" s="19"/>
      <c r="E2033" s="44"/>
      <c r="J2033" s="38"/>
    </row>
    <row r="2034" spans="3:10" ht="12" customHeight="1" x14ac:dyDescent="0.25">
      <c r="C2034" s="37"/>
      <c r="D2034" s="19"/>
      <c r="E2034" s="44"/>
      <c r="J2034" s="38"/>
    </row>
    <row r="2035" spans="3:10" ht="12" customHeight="1" x14ac:dyDescent="0.25">
      <c r="C2035" s="37"/>
      <c r="D2035" s="19"/>
      <c r="E2035" s="44"/>
      <c r="J2035" s="38"/>
    </row>
    <row r="2036" spans="3:10" ht="12" customHeight="1" x14ac:dyDescent="0.25">
      <c r="C2036" s="37"/>
      <c r="D2036" s="19"/>
      <c r="E2036" s="44"/>
      <c r="J2036" s="38"/>
    </row>
    <row r="2037" spans="3:10" ht="12" customHeight="1" x14ac:dyDescent="0.25">
      <c r="C2037" s="37"/>
      <c r="D2037" s="19"/>
      <c r="E2037" s="44"/>
      <c r="J2037" s="38"/>
    </row>
    <row r="2038" spans="3:10" ht="12" customHeight="1" x14ac:dyDescent="0.25">
      <c r="C2038" s="37"/>
      <c r="D2038" s="19"/>
      <c r="E2038" s="44"/>
      <c r="J2038" s="38"/>
    </row>
    <row r="2039" spans="3:10" ht="12" customHeight="1" x14ac:dyDescent="0.25">
      <c r="C2039" s="37"/>
      <c r="D2039" s="19"/>
      <c r="E2039" s="44"/>
      <c r="J2039" s="38"/>
    </row>
    <row r="2040" spans="3:10" ht="12" customHeight="1" x14ac:dyDescent="0.25">
      <c r="C2040" s="37"/>
      <c r="D2040" s="19"/>
      <c r="E2040" s="44"/>
      <c r="J2040" s="38"/>
    </row>
    <row r="2041" spans="3:10" ht="12" customHeight="1" x14ac:dyDescent="0.25">
      <c r="C2041" s="37"/>
      <c r="D2041" s="19"/>
      <c r="E2041" s="44"/>
      <c r="J2041" s="38"/>
    </row>
    <row r="2042" spans="3:10" ht="12" customHeight="1" x14ac:dyDescent="0.25">
      <c r="C2042" s="37"/>
      <c r="D2042" s="19"/>
      <c r="E2042" s="44"/>
      <c r="J2042" s="38"/>
    </row>
    <row r="2043" spans="3:10" ht="12" customHeight="1" x14ac:dyDescent="0.25">
      <c r="C2043" s="37"/>
      <c r="D2043" s="19"/>
      <c r="E2043" s="44"/>
      <c r="J2043" s="38"/>
    </row>
    <row r="2044" spans="3:10" ht="12" customHeight="1" x14ac:dyDescent="0.25">
      <c r="C2044" s="37"/>
      <c r="D2044" s="19"/>
      <c r="E2044" s="44"/>
      <c r="J2044" s="38"/>
    </row>
    <row r="2045" spans="3:10" ht="12" customHeight="1" x14ac:dyDescent="0.25">
      <c r="C2045" s="37"/>
      <c r="D2045" s="19"/>
      <c r="E2045" s="44"/>
      <c r="J2045" s="38"/>
    </row>
    <row r="2046" spans="3:10" ht="12" customHeight="1" x14ac:dyDescent="0.25">
      <c r="C2046" s="37"/>
      <c r="D2046" s="19"/>
      <c r="E2046" s="44"/>
      <c r="J2046" s="38"/>
    </row>
    <row r="2047" spans="3:10" ht="12" customHeight="1" x14ac:dyDescent="0.25">
      <c r="C2047" s="37"/>
      <c r="D2047" s="19"/>
      <c r="E2047" s="44"/>
      <c r="J2047" s="38"/>
    </row>
    <row r="2048" spans="3:10" ht="12" customHeight="1" x14ac:dyDescent="0.25">
      <c r="C2048" s="37"/>
      <c r="D2048" s="19"/>
      <c r="E2048" s="44"/>
      <c r="J2048" s="38"/>
    </row>
    <row r="2049" spans="3:10" ht="12" customHeight="1" x14ac:dyDescent="0.25">
      <c r="C2049" s="37"/>
      <c r="D2049" s="19"/>
      <c r="E2049" s="44"/>
      <c r="J2049" s="38"/>
    </row>
    <row r="2050" spans="3:10" ht="12" customHeight="1" x14ac:dyDescent="0.25">
      <c r="C2050" s="37"/>
      <c r="D2050" s="19"/>
      <c r="E2050" s="44"/>
      <c r="J2050" s="38"/>
    </row>
    <row r="2051" spans="3:10" ht="12" customHeight="1" x14ac:dyDescent="0.25">
      <c r="C2051" s="37"/>
      <c r="D2051" s="19"/>
      <c r="E2051" s="44"/>
      <c r="J2051" s="38"/>
    </row>
    <row r="2052" spans="3:10" ht="12" customHeight="1" x14ac:dyDescent="0.25">
      <c r="C2052" s="37"/>
      <c r="D2052" s="19"/>
      <c r="E2052" s="44"/>
      <c r="J2052" s="38"/>
    </row>
    <row r="2053" spans="3:10" ht="12" customHeight="1" x14ac:dyDescent="0.25">
      <c r="C2053" s="37"/>
      <c r="D2053" s="19"/>
      <c r="E2053" s="44"/>
      <c r="J2053" s="38"/>
    </row>
    <row r="2054" spans="3:10" ht="12" customHeight="1" x14ac:dyDescent="0.25">
      <c r="C2054" s="37"/>
      <c r="D2054" s="19"/>
      <c r="E2054" s="44"/>
      <c r="J2054" s="38"/>
    </row>
    <row r="2055" spans="3:10" ht="12" customHeight="1" x14ac:dyDescent="0.25">
      <c r="C2055" s="37"/>
      <c r="D2055" s="19"/>
      <c r="E2055" s="44"/>
      <c r="J2055" s="38"/>
    </row>
    <row r="2056" spans="3:10" ht="12" customHeight="1" x14ac:dyDescent="0.25">
      <c r="C2056" s="37"/>
      <c r="D2056" s="19"/>
      <c r="E2056" s="44"/>
      <c r="J2056" s="38"/>
    </row>
    <row r="2057" spans="3:10" ht="12" customHeight="1" x14ac:dyDescent="0.25">
      <c r="C2057" s="37"/>
      <c r="D2057" s="19"/>
      <c r="E2057" s="44"/>
      <c r="J2057" s="38"/>
    </row>
    <row r="2058" spans="3:10" ht="12" customHeight="1" x14ac:dyDescent="0.25">
      <c r="C2058" s="37"/>
      <c r="D2058" s="19"/>
      <c r="E2058" s="44"/>
      <c r="J2058" s="38"/>
    </row>
    <row r="2059" spans="3:10" ht="12" customHeight="1" x14ac:dyDescent="0.25">
      <c r="C2059" s="37"/>
      <c r="D2059" s="19"/>
      <c r="E2059" s="44"/>
      <c r="J2059" s="38"/>
    </row>
    <row r="2060" spans="3:10" ht="12" customHeight="1" x14ac:dyDescent="0.25">
      <c r="C2060" s="37"/>
      <c r="D2060" s="19"/>
      <c r="E2060" s="44"/>
      <c r="J2060" s="38"/>
    </row>
    <row r="2061" spans="3:10" ht="12" customHeight="1" x14ac:dyDescent="0.25">
      <c r="C2061" s="37"/>
      <c r="D2061" s="19"/>
      <c r="E2061" s="44"/>
      <c r="J2061" s="38"/>
    </row>
    <row r="2062" spans="3:10" ht="12" customHeight="1" x14ac:dyDescent="0.25">
      <c r="C2062" s="37"/>
      <c r="D2062" s="19"/>
      <c r="E2062" s="44"/>
      <c r="J2062" s="38"/>
    </row>
    <row r="2063" spans="3:10" ht="12" customHeight="1" x14ac:dyDescent="0.25">
      <c r="C2063" s="37"/>
      <c r="D2063" s="19"/>
      <c r="E2063" s="44"/>
      <c r="J2063" s="38"/>
    </row>
    <row r="2064" spans="3:10" ht="12" customHeight="1" x14ac:dyDescent="0.25">
      <c r="C2064" s="37"/>
      <c r="D2064" s="19"/>
      <c r="E2064" s="44"/>
      <c r="J2064" s="38"/>
    </row>
    <row r="2065" spans="3:10" ht="12" customHeight="1" x14ac:dyDescent="0.25">
      <c r="C2065" s="37"/>
      <c r="D2065" s="19"/>
      <c r="E2065" s="44"/>
      <c r="J2065" s="38"/>
    </row>
    <row r="2066" spans="3:10" ht="12" customHeight="1" x14ac:dyDescent="0.25">
      <c r="C2066" s="37"/>
      <c r="D2066" s="19"/>
      <c r="E2066" s="44"/>
      <c r="J2066" s="38"/>
    </row>
    <row r="2067" spans="3:10" ht="12" customHeight="1" x14ac:dyDescent="0.25">
      <c r="C2067" s="37"/>
      <c r="D2067" s="19"/>
      <c r="E2067" s="44"/>
      <c r="J2067" s="38"/>
    </row>
    <row r="2068" spans="3:10" ht="12" customHeight="1" x14ac:dyDescent="0.25">
      <c r="C2068" s="37"/>
      <c r="D2068" s="19"/>
      <c r="E2068" s="44"/>
      <c r="J2068" s="38"/>
    </row>
    <row r="2069" spans="3:10" ht="12" customHeight="1" x14ac:dyDescent="0.25">
      <c r="C2069" s="37"/>
      <c r="D2069" s="19"/>
      <c r="E2069" s="44"/>
      <c r="J2069" s="38"/>
    </row>
    <row r="2070" spans="3:10" ht="12" customHeight="1" x14ac:dyDescent="0.25">
      <c r="C2070" s="37"/>
      <c r="D2070" s="19"/>
      <c r="E2070" s="44"/>
      <c r="J2070" s="38"/>
    </row>
    <row r="2071" spans="3:10" ht="12" customHeight="1" x14ac:dyDescent="0.25">
      <c r="C2071" s="37"/>
      <c r="D2071" s="19"/>
      <c r="E2071" s="44"/>
      <c r="J2071" s="38"/>
    </row>
    <row r="2072" spans="3:10" ht="12" customHeight="1" x14ac:dyDescent="0.25">
      <c r="C2072" s="37"/>
      <c r="D2072" s="19"/>
      <c r="E2072" s="44"/>
      <c r="J2072" s="38"/>
    </row>
    <row r="2073" spans="3:10" ht="12" customHeight="1" x14ac:dyDescent="0.25">
      <c r="C2073" s="37"/>
      <c r="D2073" s="19"/>
      <c r="E2073" s="44"/>
      <c r="J2073" s="38"/>
    </row>
    <row r="2074" spans="3:10" ht="12" customHeight="1" x14ac:dyDescent="0.25">
      <c r="C2074" s="37"/>
      <c r="D2074" s="19"/>
      <c r="E2074" s="44"/>
      <c r="J2074" s="38"/>
    </row>
    <row r="2075" spans="3:10" ht="12" customHeight="1" x14ac:dyDescent="0.25">
      <c r="C2075" s="37"/>
      <c r="D2075" s="19"/>
      <c r="E2075" s="44"/>
      <c r="J2075" s="38"/>
    </row>
    <row r="2076" spans="3:10" ht="12" customHeight="1" x14ac:dyDescent="0.25">
      <c r="C2076" s="37"/>
      <c r="D2076" s="19"/>
      <c r="E2076" s="44"/>
      <c r="J2076" s="38"/>
    </row>
    <row r="2077" spans="3:10" ht="12" customHeight="1" x14ac:dyDescent="0.25">
      <c r="C2077" s="37"/>
      <c r="D2077" s="19"/>
      <c r="E2077" s="44"/>
      <c r="J2077" s="38"/>
    </row>
    <row r="2078" spans="3:10" ht="12" customHeight="1" x14ac:dyDescent="0.25">
      <c r="C2078" s="37"/>
      <c r="D2078" s="19"/>
      <c r="E2078" s="44"/>
      <c r="J2078" s="38"/>
    </row>
    <row r="2079" spans="3:10" ht="12" customHeight="1" x14ac:dyDescent="0.25">
      <c r="C2079" s="37"/>
      <c r="D2079" s="19"/>
      <c r="E2079" s="44"/>
      <c r="J2079" s="38"/>
    </row>
    <row r="2080" spans="3:10" ht="12" customHeight="1" x14ac:dyDescent="0.25">
      <c r="C2080" s="37"/>
      <c r="D2080" s="19"/>
      <c r="E2080" s="44"/>
      <c r="J2080" s="38"/>
    </row>
    <row r="2081" spans="3:10" ht="12" customHeight="1" x14ac:dyDescent="0.25">
      <c r="C2081" s="37"/>
      <c r="D2081" s="19"/>
      <c r="E2081" s="44"/>
      <c r="J2081" s="38"/>
    </row>
    <row r="2082" spans="3:10" ht="12" customHeight="1" x14ac:dyDescent="0.25">
      <c r="C2082" s="37"/>
      <c r="D2082" s="19"/>
      <c r="E2082" s="44"/>
      <c r="J2082" s="38"/>
    </row>
    <row r="2083" spans="3:10" ht="12" customHeight="1" x14ac:dyDescent="0.25">
      <c r="C2083" s="37"/>
      <c r="D2083" s="19"/>
      <c r="E2083" s="44"/>
      <c r="J2083" s="38"/>
    </row>
    <row r="2084" spans="3:10" ht="12" customHeight="1" x14ac:dyDescent="0.25">
      <c r="C2084" s="37"/>
      <c r="D2084" s="19"/>
      <c r="E2084" s="44"/>
      <c r="J2084" s="38"/>
    </row>
    <row r="2085" spans="3:10" ht="12" customHeight="1" x14ac:dyDescent="0.25">
      <c r="C2085" s="37"/>
      <c r="D2085" s="19"/>
      <c r="E2085" s="44"/>
      <c r="J2085" s="38"/>
    </row>
    <row r="2086" spans="3:10" ht="12" customHeight="1" x14ac:dyDescent="0.25">
      <c r="C2086" s="37"/>
      <c r="D2086" s="19"/>
      <c r="E2086" s="44"/>
      <c r="J2086" s="38"/>
    </row>
    <row r="2087" spans="3:10" ht="12" customHeight="1" x14ac:dyDescent="0.25">
      <c r="C2087" s="37"/>
      <c r="D2087" s="19"/>
      <c r="E2087" s="44"/>
      <c r="J2087" s="38"/>
    </row>
    <row r="2088" spans="3:10" ht="12" customHeight="1" x14ac:dyDescent="0.25">
      <c r="C2088" s="37"/>
      <c r="D2088" s="19"/>
      <c r="E2088" s="44"/>
      <c r="J2088" s="38"/>
    </row>
    <row r="2089" spans="3:10" ht="12" customHeight="1" x14ac:dyDescent="0.25">
      <c r="C2089" s="37"/>
      <c r="D2089" s="19"/>
      <c r="E2089" s="44"/>
      <c r="J2089" s="38"/>
    </row>
    <row r="2090" spans="3:10" ht="12" customHeight="1" x14ac:dyDescent="0.25">
      <c r="C2090" s="37"/>
      <c r="D2090" s="19"/>
      <c r="E2090" s="44"/>
      <c r="J2090" s="38"/>
    </row>
    <row r="2091" spans="3:10" ht="12" customHeight="1" x14ac:dyDescent="0.25">
      <c r="C2091" s="37"/>
      <c r="D2091" s="19"/>
      <c r="E2091" s="44"/>
      <c r="J2091" s="38"/>
    </row>
    <row r="2092" spans="3:10" ht="12" customHeight="1" x14ac:dyDescent="0.25">
      <c r="C2092" s="37"/>
      <c r="D2092" s="19"/>
      <c r="E2092" s="44"/>
      <c r="J2092" s="38"/>
    </row>
    <row r="2093" spans="3:10" ht="12" customHeight="1" x14ac:dyDescent="0.25">
      <c r="C2093" s="37"/>
      <c r="D2093" s="19"/>
      <c r="E2093" s="44"/>
      <c r="J2093" s="38"/>
    </row>
    <row r="2094" spans="3:10" ht="12" customHeight="1" x14ac:dyDescent="0.25">
      <c r="C2094" s="37"/>
      <c r="D2094" s="19"/>
      <c r="E2094" s="44"/>
      <c r="J2094" s="38"/>
    </row>
    <row r="2095" spans="3:10" ht="12" customHeight="1" x14ac:dyDescent="0.25">
      <c r="C2095" s="37"/>
      <c r="D2095" s="19"/>
      <c r="E2095" s="44"/>
      <c r="J2095" s="38"/>
    </row>
    <row r="2096" spans="3:10" ht="12" customHeight="1" x14ac:dyDescent="0.25">
      <c r="C2096" s="37"/>
      <c r="D2096" s="19"/>
      <c r="E2096" s="44"/>
      <c r="J2096" s="38"/>
    </row>
    <row r="2097" spans="3:10" ht="12" customHeight="1" x14ac:dyDescent="0.25">
      <c r="C2097" s="37"/>
      <c r="D2097" s="19"/>
      <c r="E2097" s="44"/>
      <c r="J2097" s="38"/>
    </row>
    <row r="2098" spans="3:10" ht="12" customHeight="1" x14ac:dyDescent="0.25">
      <c r="C2098" s="37"/>
      <c r="D2098" s="19"/>
      <c r="E2098" s="44"/>
      <c r="J2098" s="38"/>
    </row>
    <row r="2099" spans="3:10" ht="12" customHeight="1" x14ac:dyDescent="0.25">
      <c r="C2099" s="37"/>
      <c r="D2099" s="19"/>
      <c r="E2099" s="44"/>
      <c r="J2099" s="38"/>
    </row>
    <row r="2100" spans="3:10" ht="12" customHeight="1" x14ac:dyDescent="0.25">
      <c r="C2100" s="37"/>
      <c r="D2100" s="19"/>
      <c r="E2100" s="44"/>
      <c r="J2100" s="38"/>
    </row>
    <row r="2101" spans="3:10" ht="12" customHeight="1" x14ac:dyDescent="0.25">
      <c r="C2101" s="37"/>
      <c r="D2101" s="19"/>
      <c r="E2101" s="44"/>
      <c r="J2101" s="38"/>
    </row>
    <row r="2102" spans="3:10" ht="12" customHeight="1" x14ac:dyDescent="0.25">
      <c r="C2102" s="37"/>
      <c r="D2102" s="19"/>
      <c r="E2102" s="44"/>
      <c r="J2102" s="38"/>
    </row>
    <row r="2103" spans="3:10" ht="12" customHeight="1" x14ac:dyDescent="0.25">
      <c r="C2103" s="37"/>
      <c r="D2103" s="19"/>
      <c r="E2103" s="44"/>
      <c r="J2103" s="38"/>
    </row>
    <row r="2104" spans="3:10" ht="12" customHeight="1" x14ac:dyDescent="0.25">
      <c r="C2104" s="37"/>
      <c r="D2104" s="19"/>
      <c r="E2104" s="44"/>
      <c r="J2104" s="38"/>
    </row>
    <row r="2105" spans="3:10" ht="12" customHeight="1" x14ac:dyDescent="0.25">
      <c r="C2105" s="37"/>
      <c r="D2105" s="19"/>
      <c r="E2105" s="44"/>
      <c r="J2105" s="38"/>
    </row>
    <row r="2106" spans="3:10" ht="12" customHeight="1" x14ac:dyDescent="0.25">
      <c r="C2106" s="37"/>
      <c r="D2106" s="19"/>
      <c r="E2106" s="44"/>
      <c r="J2106" s="38"/>
    </row>
    <row r="2107" spans="3:10" ht="12" customHeight="1" x14ac:dyDescent="0.25">
      <c r="C2107" s="37"/>
      <c r="D2107" s="19"/>
      <c r="E2107" s="44"/>
      <c r="J2107" s="38"/>
    </row>
    <row r="2108" spans="3:10" ht="12" customHeight="1" x14ac:dyDescent="0.25">
      <c r="C2108" s="37"/>
      <c r="D2108" s="19"/>
      <c r="E2108" s="44"/>
      <c r="J2108" s="38"/>
    </row>
    <row r="2109" spans="3:10" ht="12" customHeight="1" x14ac:dyDescent="0.25">
      <c r="C2109" s="37"/>
      <c r="D2109" s="19"/>
      <c r="E2109" s="44"/>
      <c r="J2109" s="38"/>
    </row>
    <row r="2110" spans="3:10" ht="12" customHeight="1" x14ac:dyDescent="0.25">
      <c r="C2110" s="37"/>
      <c r="D2110" s="19"/>
      <c r="E2110" s="44"/>
      <c r="J2110" s="38"/>
    </row>
    <row r="2111" spans="3:10" ht="12" customHeight="1" x14ac:dyDescent="0.25">
      <c r="C2111" s="37"/>
      <c r="D2111" s="19"/>
      <c r="E2111" s="44"/>
      <c r="J2111" s="38"/>
    </row>
    <row r="2112" spans="3:10" ht="12" customHeight="1" x14ac:dyDescent="0.25">
      <c r="C2112" s="37"/>
      <c r="D2112" s="19"/>
      <c r="E2112" s="44"/>
      <c r="J2112" s="38"/>
    </row>
    <row r="2113" spans="3:10" ht="12" customHeight="1" x14ac:dyDescent="0.25">
      <c r="C2113" s="37"/>
      <c r="D2113" s="19"/>
      <c r="E2113" s="44"/>
      <c r="J2113" s="38"/>
    </row>
    <row r="2114" spans="3:10" ht="12" customHeight="1" x14ac:dyDescent="0.25">
      <c r="C2114" s="37"/>
      <c r="D2114" s="19"/>
      <c r="E2114" s="44"/>
      <c r="J2114" s="38"/>
    </row>
    <row r="2115" spans="3:10" ht="12" customHeight="1" x14ac:dyDescent="0.25">
      <c r="C2115" s="37"/>
      <c r="D2115" s="19"/>
      <c r="E2115" s="44"/>
      <c r="J2115" s="38"/>
    </row>
    <row r="2116" spans="3:10" ht="12" customHeight="1" x14ac:dyDescent="0.25">
      <c r="C2116" s="37"/>
      <c r="D2116" s="19"/>
      <c r="E2116" s="44"/>
      <c r="J2116" s="38"/>
    </row>
    <row r="2117" spans="3:10" ht="12" customHeight="1" x14ac:dyDescent="0.25">
      <c r="C2117" s="37"/>
      <c r="D2117" s="19"/>
      <c r="E2117" s="44"/>
      <c r="J2117" s="38"/>
    </row>
    <row r="2118" spans="3:10" ht="12" customHeight="1" x14ac:dyDescent="0.25">
      <c r="C2118" s="37"/>
      <c r="D2118" s="19"/>
      <c r="E2118" s="44"/>
      <c r="J2118" s="38"/>
    </row>
    <row r="2119" spans="3:10" ht="12" customHeight="1" x14ac:dyDescent="0.25">
      <c r="C2119" s="37"/>
      <c r="D2119" s="19"/>
      <c r="E2119" s="44"/>
      <c r="J2119" s="38"/>
    </row>
    <row r="2120" spans="3:10" ht="12" customHeight="1" x14ac:dyDescent="0.25">
      <c r="C2120" s="37"/>
      <c r="D2120" s="19"/>
      <c r="E2120" s="44"/>
      <c r="J2120" s="38"/>
    </row>
    <row r="2121" spans="3:10" ht="12" customHeight="1" x14ac:dyDescent="0.25">
      <c r="C2121" s="37"/>
      <c r="D2121" s="19"/>
      <c r="E2121" s="44"/>
      <c r="J2121" s="38"/>
    </row>
    <row r="2122" spans="3:10" ht="12" customHeight="1" x14ac:dyDescent="0.25">
      <c r="C2122" s="37"/>
      <c r="D2122" s="19"/>
      <c r="E2122" s="44"/>
      <c r="J2122" s="38"/>
    </row>
    <row r="2123" spans="3:10" ht="12" customHeight="1" x14ac:dyDescent="0.25">
      <c r="C2123" s="37"/>
      <c r="D2123" s="19"/>
      <c r="E2123" s="44"/>
      <c r="J2123" s="38"/>
    </row>
    <row r="2124" spans="3:10" ht="12" customHeight="1" x14ac:dyDescent="0.25">
      <c r="C2124" s="37"/>
      <c r="D2124" s="19"/>
      <c r="E2124" s="44"/>
      <c r="J2124" s="38"/>
    </row>
    <row r="2125" spans="3:10" ht="12" customHeight="1" x14ac:dyDescent="0.25">
      <c r="C2125" s="37"/>
      <c r="D2125" s="19"/>
      <c r="E2125" s="44"/>
      <c r="J2125" s="38"/>
    </row>
    <row r="2126" spans="3:10" ht="12" customHeight="1" x14ac:dyDescent="0.25">
      <c r="C2126" s="37"/>
      <c r="D2126" s="19"/>
      <c r="E2126" s="44"/>
      <c r="J2126" s="38"/>
    </row>
    <row r="2127" spans="3:10" ht="12" customHeight="1" x14ac:dyDescent="0.25">
      <c r="C2127" s="37"/>
      <c r="D2127" s="19"/>
      <c r="E2127" s="44"/>
      <c r="J2127" s="38"/>
    </row>
    <row r="2128" spans="3:10" ht="12" customHeight="1" x14ac:dyDescent="0.25">
      <c r="C2128" s="37"/>
      <c r="D2128" s="19"/>
      <c r="E2128" s="44"/>
      <c r="J2128" s="38"/>
    </row>
    <row r="2129" spans="3:10" ht="12" customHeight="1" x14ac:dyDescent="0.25">
      <c r="C2129" s="37"/>
      <c r="D2129" s="19"/>
      <c r="E2129" s="44"/>
      <c r="J2129" s="38"/>
    </row>
    <row r="2130" spans="3:10" ht="12" customHeight="1" x14ac:dyDescent="0.25">
      <c r="C2130" s="37"/>
      <c r="D2130" s="19"/>
      <c r="E2130" s="44"/>
      <c r="J2130" s="38"/>
    </row>
    <row r="2131" spans="3:10" ht="12" customHeight="1" x14ac:dyDescent="0.25">
      <c r="C2131" s="37"/>
      <c r="D2131" s="19"/>
      <c r="E2131" s="44"/>
      <c r="J2131" s="38"/>
    </row>
    <row r="2132" spans="3:10" ht="12" customHeight="1" x14ac:dyDescent="0.25">
      <c r="C2132" s="37"/>
      <c r="D2132" s="19"/>
      <c r="E2132" s="44"/>
      <c r="J2132" s="38"/>
    </row>
    <row r="2133" spans="3:10" ht="12" customHeight="1" x14ac:dyDescent="0.25">
      <c r="C2133" s="37"/>
      <c r="D2133" s="19"/>
      <c r="E2133" s="44"/>
      <c r="J2133" s="38"/>
    </row>
    <row r="2134" spans="3:10" ht="12" customHeight="1" x14ac:dyDescent="0.25">
      <c r="C2134" s="37"/>
      <c r="D2134" s="19"/>
      <c r="E2134" s="44"/>
      <c r="J2134" s="38"/>
    </row>
    <row r="2135" spans="3:10" ht="12" customHeight="1" x14ac:dyDescent="0.25">
      <c r="C2135" s="37"/>
      <c r="D2135" s="19"/>
      <c r="E2135" s="44"/>
      <c r="J2135" s="38"/>
    </row>
    <row r="2136" spans="3:10" ht="12" customHeight="1" x14ac:dyDescent="0.25">
      <c r="C2136" s="37"/>
      <c r="D2136" s="19"/>
      <c r="E2136" s="44"/>
      <c r="J2136" s="38"/>
    </row>
    <row r="2137" spans="3:10" ht="12" customHeight="1" x14ac:dyDescent="0.25">
      <c r="C2137" s="37"/>
      <c r="D2137" s="19"/>
      <c r="E2137" s="44"/>
      <c r="J2137" s="38"/>
    </row>
    <row r="2138" spans="3:10" ht="12" customHeight="1" x14ac:dyDescent="0.25">
      <c r="C2138" s="37"/>
      <c r="D2138" s="19"/>
      <c r="E2138" s="44"/>
      <c r="J2138" s="38"/>
    </row>
    <row r="2139" spans="3:10" ht="12" customHeight="1" x14ac:dyDescent="0.25">
      <c r="C2139" s="37"/>
      <c r="D2139" s="19"/>
      <c r="E2139" s="44"/>
      <c r="J2139" s="38"/>
    </row>
    <row r="2140" spans="3:10" ht="12" customHeight="1" x14ac:dyDescent="0.25">
      <c r="C2140" s="37"/>
      <c r="D2140" s="19"/>
      <c r="E2140" s="44"/>
      <c r="J2140" s="38"/>
    </row>
    <row r="2141" spans="3:10" ht="12" customHeight="1" x14ac:dyDescent="0.25">
      <c r="C2141" s="37"/>
      <c r="D2141" s="19"/>
      <c r="E2141" s="44"/>
      <c r="J2141" s="38"/>
    </row>
    <row r="2142" spans="3:10" ht="12" customHeight="1" x14ac:dyDescent="0.25">
      <c r="C2142" s="37"/>
      <c r="D2142" s="19"/>
      <c r="E2142" s="44"/>
      <c r="J2142" s="38"/>
    </row>
    <row r="2143" spans="3:10" ht="12" customHeight="1" x14ac:dyDescent="0.25">
      <c r="C2143" s="37"/>
      <c r="D2143" s="19"/>
      <c r="E2143" s="44"/>
      <c r="J2143" s="38"/>
    </row>
    <row r="2144" spans="3:10" ht="12" customHeight="1" x14ac:dyDescent="0.25">
      <c r="C2144" s="37"/>
      <c r="D2144" s="19"/>
      <c r="E2144" s="44"/>
      <c r="J2144" s="38"/>
    </row>
    <row r="2145" spans="3:10" ht="12" customHeight="1" x14ac:dyDescent="0.25">
      <c r="C2145" s="37"/>
      <c r="D2145" s="19"/>
      <c r="E2145" s="44"/>
      <c r="J2145" s="38"/>
    </row>
    <row r="2146" spans="3:10" ht="12" customHeight="1" x14ac:dyDescent="0.25">
      <c r="C2146" s="37"/>
      <c r="D2146" s="19"/>
      <c r="E2146" s="44"/>
      <c r="J2146" s="38"/>
    </row>
    <row r="2147" spans="3:10" ht="12" customHeight="1" x14ac:dyDescent="0.25">
      <c r="C2147" s="37"/>
      <c r="D2147" s="19"/>
      <c r="E2147" s="44"/>
      <c r="J2147" s="38"/>
    </row>
    <row r="2148" spans="3:10" ht="12" customHeight="1" x14ac:dyDescent="0.25">
      <c r="C2148" s="37"/>
      <c r="D2148" s="19"/>
      <c r="E2148" s="44"/>
      <c r="J2148" s="38"/>
    </row>
    <row r="2149" spans="3:10" ht="12" customHeight="1" x14ac:dyDescent="0.25">
      <c r="C2149" s="37"/>
      <c r="D2149" s="19"/>
      <c r="E2149" s="44"/>
      <c r="J2149" s="38"/>
    </row>
    <row r="2150" spans="3:10" ht="12" customHeight="1" x14ac:dyDescent="0.25">
      <c r="C2150" s="37"/>
      <c r="D2150" s="19"/>
      <c r="E2150" s="44"/>
      <c r="J2150" s="38"/>
    </row>
    <row r="2151" spans="3:10" ht="12" customHeight="1" x14ac:dyDescent="0.25">
      <c r="C2151" s="37"/>
      <c r="D2151" s="19"/>
      <c r="E2151" s="44"/>
      <c r="J2151" s="38"/>
    </row>
    <row r="2152" spans="3:10" ht="12" customHeight="1" x14ac:dyDescent="0.25">
      <c r="C2152" s="37"/>
      <c r="D2152" s="19"/>
      <c r="E2152" s="44"/>
      <c r="J2152" s="38"/>
    </row>
    <row r="2153" spans="3:10" ht="12" customHeight="1" x14ac:dyDescent="0.25">
      <c r="C2153" s="37"/>
      <c r="D2153" s="19"/>
      <c r="E2153" s="44"/>
      <c r="J2153" s="38"/>
    </row>
    <row r="2154" spans="3:10" ht="12" customHeight="1" x14ac:dyDescent="0.25">
      <c r="C2154" s="37"/>
      <c r="D2154" s="19"/>
      <c r="E2154" s="44"/>
      <c r="J2154" s="38"/>
    </row>
    <row r="2155" spans="3:10" ht="12" customHeight="1" x14ac:dyDescent="0.25">
      <c r="C2155" s="37"/>
      <c r="D2155" s="19"/>
      <c r="E2155" s="44"/>
      <c r="J2155" s="38"/>
    </row>
    <row r="2156" spans="3:10" ht="12" customHeight="1" x14ac:dyDescent="0.25">
      <c r="C2156" s="37"/>
      <c r="D2156" s="19"/>
      <c r="E2156" s="44"/>
      <c r="J2156" s="38"/>
    </row>
    <row r="2157" spans="3:10" ht="12" customHeight="1" x14ac:dyDescent="0.25">
      <c r="C2157" s="37"/>
      <c r="D2157" s="19"/>
      <c r="E2157" s="44"/>
      <c r="J2157" s="38"/>
    </row>
    <row r="2158" spans="3:10" ht="12" customHeight="1" x14ac:dyDescent="0.25">
      <c r="C2158" s="37"/>
      <c r="D2158" s="19"/>
      <c r="E2158" s="44"/>
      <c r="J2158" s="38"/>
    </row>
    <row r="2159" spans="3:10" ht="12" customHeight="1" x14ac:dyDescent="0.25">
      <c r="C2159" s="37"/>
      <c r="D2159" s="19"/>
      <c r="E2159" s="44"/>
      <c r="J2159" s="38"/>
    </row>
    <row r="2160" spans="3:10" ht="12" customHeight="1" x14ac:dyDescent="0.25">
      <c r="C2160" s="37"/>
      <c r="D2160" s="19"/>
      <c r="E2160" s="44"/>
      <c r="J2160" s="38"/>
    </row>
    <row r="2161" spans="3:10" ht="12" customHeight="1" x14ac:dyDescent="0.25">
      <c r="C2161" s="37"/>
      <c r="D2161" s="19"/>
      <c r="E2161" s="44"/>
      <c r="J2161" s="38"/>
    </row>
    <row r="2162" spans="3:10" ht="12" customHeight="1" x14ac:dyDescent="0.25">
      <c r="C2162" s="37"/>
      <c r="D2162" s="19"/>
      <c r="E2162" s="44"/>
      <c r="J2162" s="38"/>
    </row>
    <row r="2163" spans="3:10" ht="12" customHeight="1" x14ac:dyDescent="0.25">
      <c r="C2163" s="37"/>
      <c r="D2163" s="19"/>
      <c r="E2163" s="44"/>
      <c r="J2163" s="38"/>
    </row>
    <row r="2164" spans="3:10" ht="12" customHeight="1" x14ac:dyDescent="0.25">
      <c r="C2164" s="37"/>
      <c r="D2164" s="19"/>
      <c r="E2164" s="44"/>
      <c r="J2164" s="38"/>
    </row>
    <row r="2165" spans="3:10" ht="12" customHeight="1" x14ac:dyDescent="0.25">
      <c r="C2165" s="37"/>
      <c r="D2165" s="19"/>
      <c r="E2165" s="44"/>
      <c r="J2165" s="38"/>
    </row>
    <row r="2166" spans="3:10" ht="12" customHeight="1" x14ac:dyDescent="0.25">
      <c r="C2166" s="37"/>
      <c r="D2166" s="19"/>
      <c r="E2166" s="44"/>
      <c r="J2166" s="38"/>
    </row>
    <row r="2167" spans="3:10" ht="12" customHeight="1" x14ac:dyDescent="0.25">
      <c r="C2167" s="37"/>
      <c r="D2167" s="19"/>
      <c r="E2167" s="44"/>
      <c r="J2167" s="38"/>
    </row>
    <row r="2168" spans="3:10" ht="12" customHeight="1" x14ac:dyDescent="0.25">
      <c r="C2168" s="37"/>
      <c r="D2168" s="19"/>
      <c r="E2168" s="44"/>
      <c r="J2168" s="38"/>
    </row>
    <row r="2169" spans="3:10" ht="12" customHeight="1" x14ac:dyDescent="0.25">
      <c r="C2169" s="37"/>
      <c r="D2169" s="19"/>
      <c r="E2169" s="44"/>
      <c r="J2169" s="38"/>
    </row>
    <row r="2170" spans="3:10" ht="12" customHeight="1" x14ac:dyDescent="0.25">
      <c r="C2170" s="37"/>
      <c r="D2170" s="19"/>
      <c r="E2170" s="44"/>
      <c r="J2170" s="38"/>
    </row>
    <row r="2171" spans="3:10" ht="12" customHeight="1" x14ac:dyDescent="0.25">
      <c r="C2171" s="37"/>
      <c r="D2171" s="19"/>
      <c r="E2171" s="44"/>
      <c r="J2171" s="38"/>
    </row>
    <row r="2172" spans="3:10" ht="12" customHeight="1" x14ac:dyDescent="0.25">
      <c r="C2172" s="37"/>
      <c r="D2172" s="19"/>
      <c r="E2172" s="44"/>
      <c r="J2172" s="38"/>
    </row>
    <row r="2173" spans="3:10" ht="12" customHeight="1" x14ac:dyDescent="0.25">
      <c r="C2173" s="37"/>
      <c r="D2173" s="19"/>
      <c r="E2173" s="44"/>
      <c r="J2173" s="38"/>
    </row>
    <row r="2174" spans="3:10" ht="12" customHeight="1" x14ac:dyDescent="0.25">
      <c r="C2174" s="37"/>
      <c r="D2174" s="19"/>
      <c r="E2174" s="44"/>
      <c r="J2174" s="38"/>
    </row>
    <row r="2175" spans="3:10" ht="12" customHeight="1" x14ac:dyDescent="0.25">
      <c r="C2175" s="37"/>
      <c r="D2175" s="19"/>
      <c r="E2175" s="44"/>
      <c r="J2175" s="38"/>
    </row>
    <row r="2176" spans="3:10" ht="12" customHeight="1" x14ac:dyDescent="0.25">
      <c r="C2176" s="37"/>
      <c r="D2176" s="19"/>
      <c r="E2176" s="44"/>
      <c r="J2176" s="38"/>
    </row>
    <row r="2177" spans="3:10" ht="12" customHeight="1" x14ac:dyDescent="0.25">
      <c r="C2177" s="37"/>
      <c r="D2177" s="19"/>
      <c r="E2177" s="44"/>
      <c r="J2177" s="38"/>
    </row>
    <row r="2178" spans="3:10" ht="12" customHeight="1" x14ac:dyDescent="0.25">
      <c r="C2178" s="37"/>
      <c r="D2178" s="19"/>
      <c r="E2178" s="44"/>
      <c r="J2178" s="38"/>
    </row>
    <row r="2179" spans="3:10" ht="12" customHeight="1" x14ac:dyDescent="0.25">
      <c r="C2179" s="37"/>
      <c r="D2179" s="19"/>
      <c r="E2179" s="44"/>
      <c r="J2179" s="38"/>
    </row>
    <row r="2180" spans="3:10" ht="12" customHeight="1" x14ac:dyDescent="0.25">
      <c r="C2180" s="37"/>
      <c r="D2180" s="19"/>
      <c r="E2180" s="44"/>
      <c r="J2180" s="38"/>
    </row>
    <row r="2181" spans="3:10" ht="12" customHeight="1" x14ac:dyDescent="0.25">
      <c r="C2181" s="37"/>
      <c r="D2181" s="19"/>
      <c r="E2181" s="44"/>
      <c r="J2181" s="38"/>
    </row>
    <row r="2182" spans="3:10" ht="12" customHeight="1" x14ac:dyDescent="0.25">
      <c r="C2182" s="37"/>
      <c r="D2182" s="19"/>
      <c r="E2182" s="44"/>
      <c r="J2182" s="38"/>
    </row>
    <row r="2183" spans="3:10" ht="12" customHeight="1" x14ac:dyDescent="0.25">
      <c r="C2183" s="37"/>
      <c r="D2183" s="19"/>
      <c r="E2183" s="44"/>
      <c r="J2183" s="38"/>
    </row>
    <row r="2184" spans="3:10" ht="12" customHeight="1" x14ac:dyDescent="0.25">
      <c r="C2184" s="37"/>
      <c r="D2184" s="19"/>
      <c r="E2184" s="44"/>
      <c r="J2184" s="38"/>
    </row>
    <row r="2185" spans="3:10" ht="12" customHeight="1" x14ac:dyDescent="0.25">
      <c r="C2185" s="37"/>
      <c r="D2185" s="19"/>
      <c r="E2185" s="44"/>
      <c r="J2185" s="38"/>
    </row>
    <row r="2186" spans="3:10" ht="12" customHeight="1" x14ac:dyDescent="0.25">
      <c r="C2186" s="37"/>
      <c r="D2186" s="19"/>
      <c r="E2186" s="44"/>
      <c r="J2186" s="38"/>
    </row>
    <row r="2187" spans="3:10" ht="12" customHeight="1" x14ac:dyDescent="0.25">
      <c r="C2187" s="37"/>
      <c r="D2187" s="19"/>
      <c r="E2187" s="44"/>
      <c r="J2187" s="38"/>
    </row>
    <row r="2188" spans="3:10" ht="12" customHeight="1" x14ac:dyDescent="0.25">
      <c r="C2188" s="37"/>
      <c r="D2188" s="19"/>
      <c r="E2188" s="44"/>
      <c r="J2188" s="38"/>
    </row>
    <row r="2189" spans="3:10" ht="12" customHeight="1" x14ac:dyDescent="0.25">
      <c r="C2189" s="37"/>
      <c r="D2189" s="19"/>
      <c r="E2189" s="44"/>
      <c r="J2189" s="38"/>
    </row>
    <row r="2190" spans="3:10" ht="12" customHeight="1" x14ac:dyDescent="0.25">
      <c r="C2190" s="37"/>
      <c r="D2190" s="19"/>
      <c r="E2190" s="44"/>
      <c r="J2190" s="38"/>
    </row>
    <row r="2191" spans="3:10" ht="12" customHeight="1" x14ac:dyDescent="0.25">
      <c r="C2191" s="37"/>
      <c r="D2191" s="19"/>
      <c r="E2191" s="44"/>
      <c r="J2191" s="38"/>
    </row>
    <row r="2192" spans="3:10" ht="12" customHeight="1" x14ac:dyDescent="0.25">
      <c r="C2192" s="37"/>
      <c r="D2192" s="19"/>
      <c r="E2192" s="44"/>
      <c r="J2192" s="38"/>
    </row>
    <row r="2193" spans="3:10" ht="12" customHeight="1" x14ac:dyDescent="0.25">
      <c r="C2193" s="37"/>
      <c r="D2193" s="19"/>
      <c r="E2193" s="44"/>
      <c r="J2193" s="38"/>
    </row>
    <row r="2194" spans="3:10" ht="12" customHeight="1" x14ac:dyDescent="0.25">
      <c r="C2194" s="37"/>
      <c r="D2194" s="19"/>
      <c r="E2194" s="44"/>
      <c r="J2194" s="38"/>
    </row>
    <row r="2195" spans="3:10" ht="12" customHeight="1" x14ac:dyDescent="0.25">
      <c r="C2195" s="37"/>
      <c r="D2195" s="19"/>
      <c r="E2195" s="44"/>
      <c r="J2195" s="38"/>
    </row>
    <row r="2196" spans="3:10" ht="12" customHeight="1" x14ac:dyDescent="0.25">
      <c r="C2196" s="37"/>
      <c r="D2196" s="19"/>
      <c r="E2196" s="44"/>
      <c r="J2196" s="38"/>
    </row>
    <row r="2197" spans="3:10" ht="12" customHeight="1" x14ac:dyDescent="0.25">
      <c r="C2197" s="37"/>
      <c r="D2197" s="19"/>
      <c r="E2197" s="44"/>
      <c r="J2197" s="38"/>
    </row>
    <row r="2198" spans="3:10" ht="12" customHeight="1" x14ac:dyDescent="0.25">
      <c r="C2198" s="37"/>
      <c r="D2198" s="19"/>
      <c r="E2198" s="44"/>
      <c r="J2198" s="38"/>
    </row>
    <row r="2199" spans="3:10" ht="12" customHeight="1" x14ac:dyDescent="0.25">
      <c r="C2199" s="37"/>
      <c r="D2199" s="19"/>
      <c r="E2199" s="44"/>
      <c r="J2199" s="38"/>
    </row>
    <row r="2200" spans="3:10" ht="12" customHeight="1" x14ac:dyDescent="0.25">
      <c r="C2200" s="37"/>
      <c r="D2200" s="19"/>
      <c r="E2200" s="44"/>
      <c r="J2200" s="38"/>
    </row>
    <row r="2201" spans="3:10" ht="12" customHeight="1" x14ac:dyDescent="0.25">
      <c r="C2201" s="37"/>
      <c r="D2201" s="19"/>
      <c r="E2201" s="44"/>
      <c r="J2201" s="38"/>
    </row>
    <row r="2202" spans="3:10" ht="12" customHeight="1" x14ac:dyDescent="0.25">
      <c r="C2202" s="37"/>
      <c r="D2202" s="19"/>
      <c r="E2202" s="44"/>
      <c r="J2202" s="38"/>
    </row>
    <row r="2203" spans="3:10" ht="12" customHeight="1" x14ac:dyDescent="0.25">
      <c r="C2203" s="37"/>
      <c r="D2203" s="19"/>
      <c r="E2203" s="44"/>
      <c r="J2203" s="38"/>
    </row>
    <row r="2204" spans="3:10" ht="12" customHeight="1" x14ac:dyDescent="0.25">
      <c r="C2204" s="37"/>
      <c r="D2204" s="19"/>
      <c r="E2204" s="44"/>
      <c r="J2204" s="38"/>
    </row>
    <row r="2205" spans="3:10" ht="12" customHeight="1" x14ac:dyDescent="0.25">
      <c r="C2205" s="37"/>
      <c r="D2205" s="19"/>
      <c r="E2205" s="44"/>
      <c r="J2205" s="38"/>
    </row>
    <row r="2206" spans="3:10" ht="12" customHeight="1" x14ac:dyDescent="0.25">
      <c r="C2206" s="37"/>
      <c r="D2206" s="19"/>
      <c r="E2206" s="44"/>
      <c r="J2206" s="38"/>
    </row>
    <row r="2207" spans="3:10" ht="12" customHeight="1" x14ac:dyDescent="0.25">
      <c r="C2207" s="37"/>
      <c r="D2207" s="19"/>
      <c r="E2207" s="44"/>
      <c r="J2207" s="38"/>
    </row>
    <row r="2208" spans="3:10" ht="12" customHeight="1" x14ac:dyDescent="0.25">
      <c r="C2208" s="37"/>
      <c r="D2208" s="19"/>
      <c r="E2208" s="44"/>
      <c r="J2208" s="38"/>
    </row>
    <row r="2209" spans="3:10" ht="12" customHeight="1" x14ac:dyDescent="0.25">
      <c r="C2209" s="37"/>
      <c r="D2209" s="19"/>
      <c r="E2209" s="44"/>
      <c r="J2209" s="38"/>
    </row>
    <row r="2210" spans="3:10" ht="12" customHeight="1" x14ac:dyDescent="0.25">
      <c r="C2210" s="37"/>
      <c r="D2210" s="19"/>
      <c r="E2210" s="44"/>
      <c r="J2210" s="38"/>
    </row>
    <row r="2211" spans="3:10" ht="12" customHeight="1" x14ac:dyDescent="0.25">
      <c r="C2211" s="37"/>
      <c r="D2211" s="19"/>
      <c r="E2211" s="44"/>
      <c r="J2211" s="38"/>
    </row>
    <row r="2212" spans="3:10" ht="12" customHeight="1" x14ac:dyDescent="0.25">
      <c r="C2212" s="37"/>
      <c r="D2212" s="19"/>
      <c r="E2212" s="44"/>
      <c r="J2212" s="38"/>
    </row>
    <row r="2213" spans="3:10" ht="12" customHeight="1" x14ac:dyDescent="0.25">
      <c r="C2213" s="37"/>
      <c r="D2213" s="19"/>
      <c r="E2213" s="44"/>
      <c r="J2213" s="38"/>
    </row>
    <row r="2214" spans="3:10" ht="12" customHeight="1" x14ac:dyDescent="0.25">
      <c r="C2214" s="37"/>
      <c r="D2214" s="19"/>
      <c r="E2214" s="44"/>
      <c r="J2214" s="38"/>
    </row>
    <row r="2215" spans="3:10" ht="12" customHeight="1" x14ac:dyDescent="0.25">
      <c r="C2215" s="37"/>
      <c r="D2215" s="19"/>
      <c r="E2215" s="44"/>
      <c r="J2215" s="38"/>
    </row>
    <row r="2216" spans="3:10" ht="12" customHeight="1" x14ac:dyDescent="0.25">
      <c r="C2216" s="37"/>
      <c r="D2216" s="19"/>
      <c r="E2216" s="44"/>
      <c r="J2216" s="38"/>
    </row>
    <row r="2217" spans="3:10" ht="12" customHeight="1" x14ac:dyDescent="0.25">
      <c r="C2217" s="37"/>
      <c r="D2217" s="19"/>
      <c r="E2217" s="44"/>
      <c r="J2217" s="38"/>
    </row>
    <row r="2218" spans="3:10" ht="12" customHeight="1" x14ac:dyDescent="0.25">
      <c r="C2218" s="37"/>
      <c r="D2218" s="19"/>
      <c r="E2218" s="44"/>
      <c r="J2218" s="38"/>
    </row>
    <row r="2219" spans="3:10" ht="12" customHeight="1" x14ac:dyDescent="0.25">
      <c r="C2219" s="37"/>
      <c r="D2219" s="19"/>
      <c r="E2219" s="44"/>
      <c r="J2219" s="38"/>
    </row>
    <row r="2220" spans="3:10" ht="12" customHeight="1" x14ac:dyDescent="0.25">
      <c r="C2220" s="37"/>
      <c r="D2220" s="19"/>
      <c r="E2220" s="44"/>
      <c r="J2220" s="38"/>
    </row>
    <row r="2221" spans="3:10" ht="12" customHeight="1" x14ac:dyDescent="0.25">
      <c r="C2221" s="37"/>
      <c r="D2221" s="19"/>
      <c r="E2221" s="44"/>
      <c r="J2221" s="38"/>
    </row>
    <row r="2222" spans="3:10" ht="12" customHeight="1" x14ac:dyDescent="0.25">
      <c r="C2222" s="37"/>
      <c r="D2222" s="19"/>
      <c r="E2222" s="44"/>
      <c r="J2222" s="38"/>
    </row>
    <row r="2223" spans="3:10" ht="12" customHeight="1" x14ac:dyDescent="0.25">
      <c r="C2223" s="37"/>
      <c r="D2223" s="19"/>
      <c r="E2223" s="44"/>
      <c r="J2223" s="38"/>
    </row>
    <row r="2224" spans="3:10" ht="12" customHeight="1" x14ac:dyDescent="0.25">
      <c r="C2224" s="37"/>
      <c r="D2224" s="19"/>
      <c r="E2224" s="44"/>
      <c r="J2224" s="38"/>
    </row>
    <row r="2225" spans="3:10" ht="12" customHeight="1" x14ac:dyDescent="0.25">
      <c r="C2225" s="37"/>
      <c r="D2225" s="19"/>
      <c r="E2225" s="44"/>
      <c r="J2225" s="38"/>
    </row>
    <row r="2226" spans="3:10" ht="12" customHeight="1" x14ac:dyDescent="0.25">
      <c r="C2226" s="37"/>
      <c r="D2226" s="19"/>
      <c r="E2226" s="44"/>
      <c r="J2226" s="38"/>
    </row>
    <row r="2227" spans="3:10" ht="12" customHeight="1" x14ac:dyDescent="0.25">
      <c r="C2227" s="37"/>
      <c r="D2227" s="19"/>
      <c r="E2227" s="44"/>
      <c r="J2227" s="38"/>
    </row>
    <row r="2228" spans="3:10" ht="12" customHeight="1" x14ac:dyDescent="0.25">
      <c r="C2228" s="37"/>
      <c r="D2228" s="19"/>
      <c r="E2228" s="44"/>
      <c r="J2228" s="38"/>
    </row>
    <row r="2229" spans="3:10" ht="12" customHeight="1" x14ac:dyDescent="0.25">
      <c r="C2229" s="37"/>
      <c r="D2229" s="19"/>
      <c r="E2229" s="44"/>
      <c r="J2229" s="38"/>
    </row>
    <row r="2230" spans="3:10" ht="12" customHeight="1" x14ac:dyDescent="0.25">
      <c r="C2230" s="37"/>
      <c r="D2230" s="19"/>
      <c r="E2230" s="44"/>
      <c r="J2230" s="38"/>
    </row>
    <row r="2231" spans="3:10" ht="12" customHeight="1" x14ac:dyDescent="0.25">
      <c r="C2231" s="37"/>
      <c r="D2231" s="19"/>
      <c r="E2231" s="44"/>
      <c r="J2231" s="38"/>
    </row>
    <row r="2232" spans="3:10" ht="12" customHeight="1" x14ac:dyDescent="0.25">
      <c r="C2232" s="37"/>
      <c r="D2232" s="19"/>
      <c r="E2232" s="44"/>
      <c r="J2232" s="38"/>
    </row>
    <row r="2233" spans="3:10" ht="12" customHeight="1" x14ac:dyDescent="0.25">
      <c r="C2233" s="37"/>
      <c r="D2233" s="19"/>
      <c r="E2233" s="44"/>
      <c r="J2233" s="38"/>
    </row>
    <row r="2234" spans="3:10" ht="12" customHeight="1" x14ac:dyDescent="0.25">
      <c r="C2234" s="37"/>
      <c r="D2234" s="19"/>
      <c r="E2234" s="44"/>
      <c r="J2234" s="38"/>
    </row>
    <row r="2235" spans="3:10" ht="12" customHeight="1" x14ac:dyDescent="0.25">
      <c r="C2235" s="37"/>
      <c r="D2235" s="19"/>
      <c r="E2235" s="44"/>
      <c r="J2235" s="38"/>
    </row>
    <row r="2236" spans="3:10" ht="12" customHeight="1" x14ac:dyDescent="0.25">
      <c r="C2236" s="37"/>
      <c r="D2236" s="19"/>
      <c r="E2236" s="44"/>
      <c r="J2236" s="38"/>
    </row>
    <row r="2237" spans="3:10" ht="12" customHeight="1" x14ac:dyDescent="0.25">
      <c r="C2237" s="37"/>
      <c r="D2237" s="19"/>
      <c r="E2237" s="44"/>
      <c r="J2237" s="38"/>
    </row>
    <row r="2238" spans="3:10" ht="12" customHeight="1" x14ac:dyDescent="0.25">
      <c r="C2238" s="37"/>
      <c r="D2238" s="19"/>
      <c r="E2238" s="44"/>
      <c r="J2238" s="38"/>
    </row>
    <row r="2239" spans="3:10" ht="12" customHeight="1" x14ac:dyDescent="0.25">
      <c r="C2239" s="37"/>
      <c r="D2239" s="19"/>
      <c r="E2239" s="44"/>
      <c r="J2239" s="38"/>
    </row>
    <row r="2240" spans="3:10" ht="12" customHeight="1" x14ac:dyDescent="0.25">
      <c r="C2240" s="37"/>
      <c r="D2240" s="19"/>
      <c r="E2240" s="44"/>
      <c r="J2240" s="38"/>
    </row>
    <row r="2241" spans="3:10" ht="12" customHeight="1" x14ac:dyDescent="0.25">
      <c r="C2241" s="37"/>
      <c r="D2241" s="19"/>
      <c r="E2241" s="44"/>
      <c r="J2241" s="38"/>
    </row>
    <row r="2242" spans="3:10" ht="12" customHeight="1" x14ac:dyDescent="0.25">
      <c r="C2242" s="37"/>
      <c r="D2242" s="19"/>
      <c r="E2242" s="44"/>
      <c r="J2242" s="38"/>
    </row>
    <row r="2243" spans="3:10" ht="12" customHeight="1" x14ac:dyDescent="0.25">
      <c r="C2243" s="37"/>
      <c r="D2243" s="19"/>
      <c r="E2243" s="44"/>
      <c r="J2243" s="38"/>
    </row>
    <row r="2244" spans="3:10" ht="12" customHeight="1" x14ac:dyDescent="0.25">
      <c r="C2244" s="37"/>
      <c r="D2244" s="19"/>
      <c r="E2244" s="44"/>
      <c r="J2244" s="38"/>
    </row>
    <row r="2245" spans="3:10" ht="12" customHeight="1" x14ac:dyDescent="0.25">
      <c r="C2245" s="37"/>
      <c r="D2245" s="19"/>
      <c r="E2245" s="44"/>
      <c r="J2245" s="38"/>
    </row>
    <row r="2246" spans="3:10" ht="12" customHeight="1" x14ac:dyDescent="0.25">
      <c r="C2246" s="37"/>
      <c r="D2246" s="19"/>
      <c r="E2246" s="44"/>
      <c r="J2246" s="38"/>
    </row>
    <row r="2247" spans="3:10" ht="12" customHeight="1" x14ac:dyDescent="0.25">
      <c r="C2247" s="37"/>
      <c r="D2247" s="19"/>
      <c r="E2247" s="44"/>
      <c r="J2247" s="38"/>
    </row>
    <row r="2248" spans="3:10" ht="12" customHeight="1" x14ac:dyDescent="0.25">
      <c r="C2248" s="37"/>
      <c r="D2248" s="19"/>
      <c r="E2248" s="44"/>
      <c r="J2248" s="38"/>
    </row>
    <row r="2249" spans="3:10" ht="12" customHeight="1" x14ac:dyDescent="0.25">
      <c r="C2249" s="37"/>
      <c r="D2249" s="19"/>
      <c r="E2249" s="44"/>
      <c r="J2249" s="38"/>
    </row>
    <row r="2250" spans="3:10" ht="12" customHeight="1" x14ac:dyDescent="0.25">
      <c r="C2250" s="37"/>
      <c r="D2250" s="19"/>
      <c r="E2250" s="44"/>
      <c r="J2250" s="38"/>
    </row>
    <row r="2251" spans="3:10" ht="12" customHeight="1" x14ac:dyDescent="0.25">
      <c r="C2251" s="37"/>
      <c r="D2251" s="19"/>
      <c r="E2251" s="44"/>
      <c r="J2251" s="38"/>
    </row>
    <row r="2252" spans="3:10" ht="12" customHeight="1" x14ac:dyDescent="0.25">
      <c r="C2252" s="37"/>
      <c r="D2252" s="19"/>
      <c r="E2252" s="44"/>
      <c r="J2252" s="38"/>
    </row>
    <row r="2253" spans="3:10" ht="12" customHeight="1" x14ac:dyDescent="0.25">
      <c r="C2253" s="37"/>
      <c r="D2253" s="19"/>
      <c r="E2253" s="44"/>
      <c r="J2253" s="38"/>
    </row>
    <row r="2254" spans="3:10" ht="12" customHeight="1" x14ac:dyDescent="0.25">
      <c r="C2254" s="37"/>
      <c r="D2254" s="19"/>
      <c r="E2254" s="44"/>
      <c r="J2254" s="38"/>
    </row>
    <row r="2255" spans="3:10" ht="12" customHeight="1" x14ac:dyDescent="0.25">
      <c r="C2255" s="37"/>
      <c r="D2255" s="19"/>
      <c r="E2255" s="44"/>
      <c r="J2255" s="38"/>
    </row>
    <row r="2256" spans="3:10" ht="12" customHeight="1" x14ac:dyDescent="0.25">
      <c r="C2256" s="37"/>
      <c r="D2256" s="19"/>
      <c r="E2256" s="44"/>
      <c r="J2256" s="38"/>
    </row>
    <row r="2257" spans="3:10" ht="12" customHeight="1" x14ac:dyDescent="0.25">
      <c r="C2257" s="37"/>
      <c r="D2257" s="19"/>
      <c r="E2257" s="44"/>
      <c r="J2257" s="38"/>
    </row>
    <row r="2258" spans="3:10" ht="12" customHeight="1" x14ac:dyDescent="0.25">
      <c r="C2258" s="37"/>
      <c r="D2258" s="19"/>
      <c r="E2258" s="44"/>
      <c r="J2258" s="38"/>
    </row>
    <row r="2259" spans="3:10" ht="12" customHeight="1" x14ac:dyDescent="0.25">
      <c r="C2259" s="37"/>
      <c r="D2259" s="19"/>
      <c r="E2259" s="44"/>
      <c r="J2259" s="38"/>
    </row>
    <row r="2260" spans="3:10" ht="12" customHeight="1" x14ac:dyDescent="0.25">
      <c r="C2260" s="37"/>
      <c r="D2260" s="19"/>
      <c r="E2260" s="44"/>
      <c r="J2260" s="38"/>
    </row>
    <row r="2261" spans="3:10" ht="12" customHeight="1" x14ac:dyDescent="0.25">
      <c r="C2261" s="37"/>
      <c r="D2261" s="19"/>
      <c r="E2261" s="44"/>
      <c r="J2261" s="38"/>
    </row>
    <row r="2262" spans="3:10" ht="12" customHeight="1" x14ac:dyDescent="0.25">
      <c r="C2262" s="37"/>
      <c r="D2262" s="19"/>
      <c r="E2262" s="44"/>
      <c r="J2262" s="38"/>
    </row>
    <row r="2263" spans="3:10" ht="12" customHeight="1" x14ac:dyDescent="0.25">
      <c r="C2263" s="37"/>
      <c r="D2263" s="19"/>
      <c r="E2263" s="44"/>
      <c r="J2263" s="38"/>
    </row>
    <row r="2264" spans="3:10" ht="12" customHeight="1" x14ac:dyDescent="0.25">
      <c r="C2264" s="37"/>
      <c r="D2264" s="19"/>
      <c r="E2264" s="44"/>
      <c r="J2264" s="38"/>
    </row>
    <row r="2265" spans="3:10" ht="12" customHeight="1" x14ac:dyDescent="0.25">
      <c r="C2265" s="37"/>
      <c r="D2265" s="19"/>
      <c r="E2265" s="44"/>
      <c r="J2265" s="38"/>
    </row>
    <row r="2266" spans="3:10" ht="12" customHeight="1" x14ac:dyDescent="0.25">
      <c r="C2266" s="37"/>
      <c r="D2266" s="19"/>
      <c r="E2266" s="44"/>
      <c r="J2266" s="38"/>
    </row>
    <row r="2267" spans="3:10" ht="12" customHeight="1" x14ac:dyDescent="0.25">
      <c r="C2267" s="37"/>
      <c r="D2267" s="19"/>
      <c r="E2267" s="44"/>
      <c r="J2267" s="38"/>
    </row>
    <row r="2268" spans="3:10" ht="12" customHeight="1" x14ac:dyDescent="0.25">
      <c r="C2268" s="37"/>
      <c r="D2268" s="19"/>
      <c r="E2268" s="44"/>
      <c r="J2268" s="38"/>
    </row>
    <row r="2269" spans="3:10" ht="12" customHeight="1" x14ac:dyDescent="0.25">
      <c r="C2269" s="37"/>
      <c r="D2269" s="19"/>
      <c r="E2269" s="44"/>
      <c r="J2269" s="38"/>
    </row>
    <row r="2270" spans="3:10" ht="12" customHeight="1" x14ac:dyDescent="0.25">
      <c r="C2270" s="37"/>
      <c r="D2270" s="19"/>
      <c r="E2270" s="44"/>
      <c r="J2270" s="38"/>
    </row>
    <row r="2271" spans="3:10" ht="12" customHeight="1" x14ac:dyDescent="0.25">
      <c r="C2271" s="37"/>
      <c r="D2271" s="19"/>
      <c r="E2271" s="44"/>
      <c r="J2271" s="38"/>
    </row>
    <row r="2272" spans="3:10" ht="12" customHeight="1" x14ac:dyDescent="0.25">
      <c r="C2272" s="37"/>
      <c r="D2272" s="19"/>
      <c r="E2272" s="44"/>
      <c r="J2272" s="38"/>
    </row>
    <row r="2273" spans="3:10" ht="12" customHeight="1" x14ac:dyDescent="0.25">
      <c r="C2273" s="37"/>
      <c r="D2273" s="19"/>
      <c r="E2273" s="44"/>
      <c r="J2273" s="38"/>
    </row>
    <row r="2274" spans="3:10" ht="12" customHeight="1" x14ac:dyDescent="0.25">
      <c r="C2274" s="37"/>
      <c r="D2274" s="19"/>
      <c r="E2274" s="44"/>
      <c r="J2274" s="38"/>
    </row>
    <row r="2275" spans="3:10" ht="12" customHeight="1" x14ac:dyDescent="0.25">
      <c r="C2275" s="37"/>
      <c r="D2275" s="19"/>
      <c r="E2275" s="44"/>
      <c r="J2275" s="38"/>
    </row>
    <row r="2276" spans="3:10" ht="12" customHeight="1" x14ac:dyDescent="0.25">
      <c r="C2276" s="37"/>
      <c r="D2276" s="19"/>
      <c r="E2276" s="44"/>
      <c r="J2276" s="38"/>
    </row>
    <row r="2277" spans="3:10" ht="12" customHeight="1" x14ac:dyDescent="0.25">
      <c r="C2277" s="37"/>
      <c r="D2277" s="19"/>
      <c r="E2277" s="44"/>
      <c r="J2277" s="38"/>
    </row>
    <row r="2278" spans="3:10" ht="12" customHeight="1" x14ac:dyDescent="0.25">
      <c r="C2278" s="37"/>
      <c r="D2278" s="19"/>
      <c r="E2278" s="44"/>
      <c r="J2278" s="38"/>
    </row>
    <row r="2279" spans="3:10" ht="12" customHeight="1" x14ac:dyDescent="0.25">
      <c r="C2279" s="37"/>
      <c r="D2279" s="19"/>
      <c r="E2279" s="44"/>
      <c r="J2279" s="38"/>
    </row>
    <row r="2280" spans="3:10" ht="12" customHeight="1" x14ac:dyDescent="0.25">
      <c r="C2280" s="37"/>
      <c r="D2280" s="19"/>
      <c r="E2280" s="44"/>
      <c r="J2280" s="38"/>
    </row>
    <row r="2281" spans="3:10" ht="12" customHeight="1" x14ac:dyDescent="0.25">
      <c r="C2281" s="37"/>
      <c r="D2281" s="19"/>
      <c r="E2281" s="44"/>
      <c r="J2281" s="38"/>
    </row>
    <row r="2282" spans="3:10" ht="12" customHeight="1" x14ac:dyDescent="0.25">
      <c r="C2282" s="37"/>
      <c r="D2282" s="19"/>
      <c r="E2282" s="44"/>
      <c r="J2282" s="38"/>
    </row>
    <row r="2283" spans="3:10" ht="12" customHeight="1" x14ac:dyDescent="0.25">
      <c r="C2283" s="37"/>
      <c r="D2283" s="19"/>
      <c r="E2283" s="44"/>
      <c r="J2283" s="38"/>
    </row>
    <row r="2284" spans="3:10" ht="12" customHeight="1" x14ac:dyDescent="0.25">
      <c r="C2284" s="37"/>
      <c r="D2284" s="19"/>
      <c r="E2284" s="44"/>
      <c r="J2284" s="38"/>
    </row>
    <row r="2285" spans="3:10" ht="12" customHeight="1" x14ac:dyDescent="0.25">
      <c r="C2285" s="37"/>
      <c r="D2285" s="19"/>
      <c r="E2285" s="44"/>
      <c r="J2285" s="38"/>
    </row>
    <row r="2286" spans="3:10" ht="12" customHeight="1" x14ac:dyDescent="0.25">
      <c r="C2286" s="37"/>
      <c r="D2286" s="19"/>
      <c r="E2286" s="44"/>
      <c r="J2286" s="38"/>
    </row>
    <row r="2287" spans="3:10" ht="12" customHeight="1" x14ac:dyDescent="0.25">
      <c r="C2287" s="37"/>
      <c r="D2287" s="19"/>
      <c r="E2287" s="44"/>
      <c r="J2287" s="38"/>
    </row>
    <row r="2288" spans="3:10" ht="12" customHeight="1" x14ac:dyDescent="0.25">
      <c r="C2288" s="37"/>
      <c r="D2288" s="19"/>
      <c r="E2288" s="44"/>
      <c r="J2288" s="38"/>
    </row>
    <row r="2289" spans="3:10" ht="12" customHeight="1" x14ac:dyDescent="0.25">
      <c r="C2289" s="37"/>
      <c r="D2289" s="19"/>
      <c r="E2289" s="44"/>
      <c r="J2289" s="38"/>
    </row>
    <row r="2290" spans="3:10" ht="12" customHeight="1" x14ac:dyDescent="0.25">
      <c r="C2290" s="37"/>
      <c r="D2290" s="19"/>
      <c r="E2290" s="44"/>
      <c r="J2290" s="38"/>
    </row>
    <row r="2291" spans="3:10" ht="12" customHeight="1" x14ac:dyDescent="0.25">
      <c r="C2291" s="37"/>
      <c r="D2291" s="19"/>
      <c r="E2291" s="44"/>
      <c r="J2291" s="38"/>
    </row>
    <row r="2292" spans="3:10" ht="12" customHeight="1" x14ac:dyDescent="0.25">
      <c r="C2292" s="37"/>
      <c r="D2292" s="19"/>
      <c r="E2292" s="44"/>
      <c r="J2292" s="38"/>
    </row>
    <row r="2293" spans="3:10" ht="12" customHeight="1" x14ac:dyDescent="0.25">
      <c r="C2293" s="37"/>
      <c r="D2293" s="19"/>
      <c r="E2293" s="44"/>
      <c r="J2293" s="38"/>
    </row>
    <row r="2294" spans="3:10" ht="12" customHeight="1" x14ac:dyDescent="0.25">
      <c r="C2294" s="37"/>
      <c r="D2294" s="19"/>
      <c r="E2294" s="44"/>
      <c r="J2294" s="38"/>
    </row>
    <row r="2295" spans="3:10" ht="12" customHeight="1" x14ac:dyDescent="0.25">
      <c r="C2295" s="37"/>
      <c r="D2295" s="19"/>
      <c r="E2295" s="44"/>
      <c r="J2295" s="38"/>
    </row>
    <row r="2296" spans="3:10" ht="12" customHeight="1" x14ac:dyDescent="0.25">
      <c r="C2296" s="37"/>
      <c r="D2296" s="19"/>
      <c r="E2296" s="44"/>
      <c r="J2296" s="38"/>
    </row>
    <row r="2297" spans="3:10" ht="12" customHeight="1" x14ac:dyDescent="0.25">
      <c r="C2297" s="37"/>
      <c r="D2297" s="19"/>
      <c r="E2297" s="44"/>
      <c r="J2297" s="38"/>
    </row>
    <row r="2298" spans="3:10" ht="12" customHeight="1" x14ac:dyDescent="0.25">
      <c r="C2298" s="37"/>
      <c r="D2298" s="19"/>
      <c r="E2298" s="44"/>
      <c r="J2298" s="38"/>
    </row>
    <row r="2299" spans="3:10" ht="12" customHeight="1" x14ac:dyDescent="0.25">
      <c r="C2299" s="37"/>
      <c r="D2299" s="19"/>
      <c r="E2299" s="44"/>
      <c r="J2299" s="38"/>
    </row>
    <row r="2300" spans="3:10" ht="12" customHeight="1" x14ac:dyDescent="0.25">
      <c r="C2300" s="37"/>
      <c r="D2300" s="19"/>
      <c r="E2300" s="44"/>
      <c r="J2300" s="38"/>
    </row>
    <row r="2301" spans="3:10" ht="12" customHeight="1" x14ac:dyDescent="0.25">
      <c r="C2301" s="37"/>
      <c r="D2301" s="19"/>
      <c r="E2301" s="44"/>
      <c r="J2301" s="38"/>
    </row>
    <row r="2302" spans="3:10" ht="12" customHeight="1" x14ac:dyDescent="0.25">
      <c r="C2302" s="37"/>
      <c r="D2302" s="19"/>
      <c r="E2302" s="44"/>
      <c r="J2302" s="38"/>
    </row>
    <row r="2303" spans="3:10" ht="12" customHeight="1" x14ac:dyDescent="0.25">
      <c r="C2303" s="37"/>
      <c r="D2303" s="19"/>
      <c r="E2303" s="44"/>
      <c r="J2303" s="38"/>
    </row>
    <row r="2304" spans="3:10" ht="12" customHeight="1" x14ac:dyDescent="0.25">
      <c r="C2304" s="37"/>
      <c r="D2304" s="19"/>
      <c r="E2304" s="44"/>
      <c r="J2304" s="38"/>
    </row>
    <row r="2305" spans="3:10" ht="12" customHeight="1" x14ac:dyDescent="0.25">
      <c r="C2305" s="37"/>
      <c r="D2305" s="19"/>
      <c r="E2305" s="44"/>
      <c r="J2305" s="38"/>
    </row>
    <row r="2306" spans="3:10" ht="12" customHeight="1" x14ac:dyDescent="0.25">
      <c r="C2306" s="37"/>
      <c r="D2306" s="19"/>
      <c r="E2306" s="44"/>
      <c r="J2306" s="38"/>
    </row>
    <row r="2307" spans="3:10" ht="12" customHeight="1" x14ac:dyDescent="0.25">
      <c r="C2307" s="37"/>
      <c r="D2307" s="19"/>
      <c r="E2307" s="44"/>
      <c r="J2307" s="38"/>
    </row>
    <row r="2308" spans="3:10" ht="12" customHeight="1" x14ac:dyDescent="0.25">
      <c r="C2308" s="37"/>
      <c r="D2308" s="19"/>
      <c r="E2308" s="44"/>
      <c r="J2308" s="38"/>
    </row>
    <row r="2309" spans="3:10" ht="12" customHeight="1" x14ac:dyDescent="0.25">
      <c r="C2309" s="37"/>
      <c r="D2309" s="19"/>
      <c r="E2309" s="44"/>
      <c r="J2309" s="38"/>
    </row>
    <row r="2310" spans="3:10" ht="12" customHeight="1" x14ac:dyDescent="0.25">
      <c r="C2310" s="37"/>
      <c r="D2310" s="19"/>
      <c r="E2310" s="44"/>
      <c r="J2310" s="38"/>
    </row>
    <row r="2311" spans="3:10" ht="12" customHeight="1" x14ac:dyDescent="0.25">
      <c r="C2311" s="37"/>
      <c r="D2311" s="19"/>
      <c r="E2311" s="44"/>
      <c r="J2311" s="38"/>
    </row>
    <row r="2312" spans="3:10" ht="12" customHeight="1" x14ac:dyDescent="0.25">
      <c r="C2312" s="37"/>
      <c r="D2312" s="19"/>
      <c r="E2312" s="44"/>
      <c r="J2312" s="38"/>
    </row>
    <row r="2313" spans="3:10" ht="12" customHeight="1" x14ac:dyDescent="0.25">
      <c r="C2313" s="37"/>
      <c r="D2313" s="19"/>
      <c r="E2313" s="44"/>
      <c r="J2313" s="38"/>
    </row>
    <row r="2314" spans="3:10" ht="12" customHeight="1" x14ac:dyDescent="0.25">
      <c r="C2314" s="37"/>
      <c r="D2314" s="19"/>
      <c r="E2314" s="44"/>
      <c r="J2314" s="38"/>
    </row>
    <row r="2315" spans="3:10" ht="12" customHeight="1" x14ac:dyDescent="0.25">
      <c r="C2315" s="37"/>
      <c r="D2315" s="19"/>
      <c r="E2315" s="44"/>
      <c r="J2315" s="38"/>
    </row>
    <row r="2316" spans="3:10" ht="12" customHeight="1" x14ac:dyDescent="0.25">
      <c r="C2316" s="37"/>
      <c r="D2316" s="19"/>
      <c r="E2316" s="44"/>
      <c r="J2316" s="38"/>
    </row>
    <row r="2317" spans="3:10" ht="12" customHeight="1" x14ac:dyDescent="0.25">
      <c r="C2317" s="37"/>
      <c r="D2317" s="19"/>
      <c r="E2317" s="44"/>
      <c r="J2317" s="38"/>
    </row>
    <row r="2318" spans="3:10" ht="12" customHeight="1" x14ac:dyDescent="0.25">
      <c r="C2318" s="37"/>
      <c r="D2318" s="19"/>
      <c r="E2318" s="44"/>
      <c r="J2318" s="38"/>
    </row>
    <row r="2319" spans="3:10" ht="12" customHeight="1" x14ac:dyDescent="0.25">
      <c r="C2319" s="37"/>
      <c r="D2319" s="19"/>
      <c r="E2319" s="44"/>
      <c r="J2319" s="38"/>
    </row>
    <row r="2320" spans="3:10" ht="12" customHeight="1" x14ac:dyDescent="0.25">
      <c r="C2320" s="37"/>
      <c r="D2320" s="19"/>
      <c r="E2320" s="44"/>
      <c r="J2320" s="38"/>
    </row>
    <row r="2321" spans="3:10" ht="12" customHeight="1" x14ac:dyDescent="0.25">
      <c r="C2321" s="37"/>
      <c r="D2321" s="19"/>
      <c r="E2321" s="44"/>
      <c r="J2321" s="38"/>
    </row>
    <row r="2322" spans="3:10" ht="12" customHeight="1" x14ac:dyDescent="0.25">
      <c r="C2322" s="37"/>
      <c r="D2322" s="19"/>
      <c r="E2322" s="44"/>
      <c r="J2322" s="38"/>
    </row>
    <row r="2323" spans="3:10" ht="12" customHeight="1" x14ac:dyDescent="0.25">
      <c r="C2323" s="37"/>
      <c r="D2323" s="19"/>
      <c r="E2323" s="44"/>
      <c r="J2323" s="38"/>
    </row>
    <row r="2324" spans="3:10" ht="12" customHeight="1" x14ac:dyDescent="0.25">
      <c r="C2324" s="37"/>
      <c r="D2324" s="19"/>
      <c r="E2324" s="44"/>
      <c r="J2324" s="38"/>
    </row>
    <row r="2325" spans="3:10" ht="12" customHeight="1" x14ac:dyDescent="0.25">
      <c r="C2325" s="37"/>
      <c r="D2325" s="19"/>
      <c r="E2325" s="44"/>
      <c r="J2325" s="38"/>
    </row>
    <row r="2326" spans="3:10" ht="12" customHeight="1" x14ac:dyDescent="0.25">
      <c r="C2326" s="37"/>
      <c r="D2326" s="19"/>
      <c r="E2326" s="44"/>
      <c r="J2326" s="38"/>
    </row>
    <row r="2327" spans="3:10" ht="12" customHeight="1" x14ac:dyDescent="0.25">
      <c r="C2327" s="37"/>
      <c r="D2327" s="19"/>
      <c r="E2327" s="44"/>
      <c r="J2327" s="38"/>
    </row>
    <row r="2328" spans="3:10" ht="12" customHeight="1" x14ac:dyDescent="0.25">
      <c r="C2328" s="37"/>
      <c r="D2328" s="19"/>
      <c r="E2328" s="44"/>
      <c r="J2328" s="38"/>
    </row>
    <row r="2329" spans="3:10" ht="12" customHeight="1" x14ac:dyDescent="0.25">
      <c r="C2329" s="37"/>
      <c r="D2329" s="19"/>
      <c r="E2329" s="44"/>
      <c r="J2329" s="38"/>
    </row>
    <row r="2330" spans="3:10" ht="12" customHeight="1" x14ac:dyDescent="0.25">
      <c r="C2330" s="37"/>
      <c r="D2330" s="19"/>
      <c r="E2330" s="44"/>
      <c r="J2330" s="38"/>
    </row>
    <row r="2331" spans="3:10" ht="12" customHeight="1" x14ac:dyDescent="0.25">
      <c r="C2331" s="37"/>
      <c r="D2331" s="19"/>
      <c r="E2331" s="44"/>
      <c r="J2331" s="38"/>
    </row>
    <row r="2332" spans="3:10" ht="12" customHeight="1" x14ac:dyDescent="0.25">
      <c r="C2332" s="37"/>
      <c r="D2332" s="19"/>
      <c r="E2332" s="44"/>
      <c r="J2332" s="38"/>
    </row>
    <row r="2333" spans="3:10" ht="12" customHeight="1" x14ac:dyDescent="0.25">
      <c r="C2333" s="37"/>
      <c r="D2333" s="19"/>
      <c r="E2333" s="44"/>
      <c r="J2333" s="38"/>
    </row>
    <row r="2334" spans="3:10" ht="12" customHeight="1" x14ac:dyDescent="0.25">
      <c r="C2334" s="37"/>
      <c r="D2334" s="19"/>
      <c r="E2334" s="44"/>
      <c r="J2334" s="38"/>
    </row>
    <row r="2335" spans="3:10" ht="12" customHeight="1" x14ac:dyDescent="0.25">
      <c r="C2335" s="37"/>
      <c r="D2335" s="19"/>
      <c r="E2335" s="44"/>
      <c r="J2335" s="38"/>
    </row>
    <row r="2336" spans="3:10" ht="12" customHeight="1" x14ac:dyDescent="0.25">
      <c r="C2336" s="37"/>
      <c r="D2336" s="19"/>
      <c r="E2336" s="44"/>
      <c r="J2336" s="38"/>
    </row>
    <row r="2337" spans="3:10" ht="12" customHeight="1" x14ac:dyDescent="0.25">
      <c r="C2337" s="37"/>
      <c r="D2337" s="19"/>
      <c r="E2337" s="44"/>
      <c r="J2337" s="38"/>
    </row>
    <row r="2338" spans="3:10" ht="12" customHeight="1" x14ac:dyDescent="0.25">
      <c r="C2338" s="37"/>
      <c r="D2338" s="19"/>
      <c r="E2338" s="44"/>
      <c r="J2338" s="38"/>
    </row>
    <row r="2339" spans="3:10" ht="12" customHeight="1" x14ac:dyDescent="0.25">
      <c r="C2339" s="37"/>
      <c r="D2339" s="19"/>
      <c r="E2339" s="44"/>
      <c r="J2339" s="38"/>
    </row>
    <row r="2340" spans="3:10" ht="12" customHeight="1" x14ac:dyDescent="0.25">
      <c r="C2340" s="37"/>
      <c r="D2340" s="19"/>
      <c r="E2340" s="44"/>
      <c r="J2340" s="38"/>
    </row>
    <row r="2341" spans="3:10" ht="12" customHeight="1" x14ac:dyDescent="0.25">
      <c r="C2341" s="37"/>
      <c r="D2341" s="19"/>
      <c r="E2341" s="44"/>
      <c r="J2341" s="38"/>
    </row>
    <row r="2342" spans="3:10" ht="12" customHeight="1" x14ac:dyDescent="0.25">
      <c r="C2342" s="37"/>
      <c r="D2342" s="19"/>
      <c r="E2342" s="44"/>
      <c r="J2342" s="38"/>
    </row>
    <row r="2343" spans="3:10" ht="12" customHeight="1" x14ac:dyDescent="0.25">
      <c r="C2343" s="37"/>
      <c r="D2343" s="19"/>
      <c r="E2343" s="44"/>
      <c r="J2343" s="38"/>
    </row>
    <row r="2344" spans="3:10" ht="12" customHeight="1" x14ac:dyDescent="0.25">
      <c r="C2344" s="37"/>
      <c r="D2344" s="19"/>
      <c r="E2344" s="44"/>
      <c r="J2344" s="38"/>
    </row>
    <row r="2345" spans="3:10" ht="12" customHeight="1" x14ac:dyDescent="0.25">
      <c r="C2345" s="37"/>
      <c r="D2345" s="19"/>
      <c r="E2345" s="44"/>
      <c r="J2345" s="38"/>
    </row>
    <row r="2346" spans="3:10" ht="12" customHeight="1" x14ac:dyDescent="0.25">
      <c r="C2346" s="37"/>
      <c r="D2346" s="19"/>
      <c r="E2346" s="44"/>
      <c r="J2346" s="38"/>
    </row>
    <row r="2347" spans="3:10" ht="12" customHeight="1" x14ac:dyDescent="0.25">
      <c r="C2347" s="37"/>
      <c r="D2347" s="19"/>
      <c r="E2347" s="44"/>
      <c r="J2347" s="38"/>
    </row>
    <row r="2348" spans="3:10" ht="12" customHeight="1" x14ac:dyDescent="0.25">
      <c r="C2348" s="37"/>
      <c r="D2348" s="19"/>
      <c r="E2348" s="44"/>
      <c r="J2348" s="38"/>
    </row>
    <row r="2349" spans="3:10" ht="12" customHeight="1" x14ac:dyDescent="0.25">
      <c r="C2349" s="37"/>
      <c r="D2349" s="19"/>
      <c r="E2349" s="44"/>
      <c r="J2349" s="38"/>
    </row>
    <row r="2350" spans="3:10" ht="12" customHeight="1" x14ac:dyDescent="0.25">
      <c r="C2350" s="37"/>
      <c r="D2350" s="19"/>
      <c r="E2350" s="44"/>
      <c r="J2350" s="38"/>
    </row>
    <row r="2351" spans="3:10" ht="12" customHeight="1" x14ac:dyDescent="0.25">
      <c r="C2351" s="37"/>
      <c r="D2351" s="19"/>
      <c r="E2351" s="44"/>
      <c r="J2351" s="38"/>
    </row>
    <row r="2352" spans="3:10" ht="12" customHeight="1" x14ac:dyDescent="0.25">
      <c r="C2352" s="37"/>
      <c r="D2352" s="19"/>
      <c r="E2352" s="44"/>
      <c r="J2352" s="38"/>
    </row>
    <row r="2353" spans="3:10" ht="12" customHeight="1" x14ac:dyDescent="0.25">
      <c r="C2353" s="37"/>
      <c r="D2353" s="19"/>
      <c r="E2353" s="44"/>
      <c r="J2353" s="38"/>
    </row>
    <row r="2354" spans="3:10" ht="12" customHeight="1" x14ac:dyDescent="0.25">
      <c r="C2354" s="37"/>
      <c r="D2354" s="19"/>
      <c r="E2354" s="44"/>
      <c r="J2354" s="38"/>
    </row>
    <row r="2355" spans="3:10" ht="12" customHeight="1" x14ac:dyDescent="0.25">
      <c r="C2355" s="37"/>
      <c r="D2355" s="19"/>
      <c r="E2355" s="44"/>
      <c r="J2355" s="38"/>
    </row>
    <row r="2356" spans="3:10" ht="12" customHeight="1" x14ac:dyDescent="0.25">
      <c r="C2356" s="37"/>
      <c r="D2356" s="19"/>
      <c r="E2356" s="44"/>
      <c r="J2356" s="38"/>
    </row>
    <row r="2357" spans="3:10" ht="12" customHeight="1" x14ac:dyDescent="0.25">
      <c r="C2357" s="37"/>
      <c r="D2357" s="19"/>
      <c r="E2357" s="44"/>
      <c r="J2357" s="38"/>
    </row>
    <row r="2358" spans="3:10" ht="12" customHeight="1" x14ac:dyDescent="0.25">
      <c r="C2358" s="37"/>
      <c r="D2358" s="19"/>
      <c r="E2358" s="44"/>
      <c r="J2358" s="38"/>
    </row>
    <row r="2359" spans="3:10" ht="12" customHeight="1" x14ac:dyDescent="0.25">
      <c r="C2359" s="37"/>
      <c r="D2359" s="19"/>
      <c r="E2359" s="44"/>
      <c r="J2359" s="38"/>
    </row>
    <row r="2360" spans="3:10" ht="12" customHeight="1" x14ac:dyDescent="0.25">
      <c r="C2360" s="37"/>
      <c r="D2360" s="19"/>
      <c r="E2360" s="44"/>
      <c r="J2360" s="38"/>
    </row>
    <row r="2361" spans="3:10" ht="12" customHeight="1" x14ac:dyDescent="0.25">
      <c r="C2361" s="37"/>
      <c r="D2361" s="19"/>
      <c r="E2361" s="44"/>
      <c r="J2361" s="38"/>
    </row>
    <row r="2362" spans="3:10" ht="12" customHeight="1" x14ac:dyDescent="0.25">
      <c r="C2362" s="37"/>
      <c r="D2362" s="19"/>
      <c r="E2362" s="44"/>
      <c r="J2362" s="38"/>
    </row>
    <row r="2363" spans="3:10" ht="12" customHeight="1" x14ac:dyDescent="0.25">
      <c r="C2363" s="37"/>
      <c r="D2363" s="19"/>
      <c r="E2363" s="44"/>
      <c r="J2363" s="38"/>
    </row>
    <row r="2364" spans="3:10" ht="12" customHeight="1" x14ac:dyDescent="0.25">
      <c r="C2364" s="37"/>
      <c r="D2364" s="19"/>
      <c r="E2364" s="44"/>
      <c r="J2364" s="38"/>
    </row>
    <row r="2365" spans="3:10" ht="12" customHeight="1" x14ac:dyDescent="0.25">
      <c r="C2365" s="37"/>
      <c r="D2365" s="19"/>
      <c r="E2365" s="44"/>
      <c r="J2365" s="38"/>
    </row>
    <row r="2366" spans="3:10" ht="12" customHeight="1" x14ac:dyDescent="0.25">
      <c r="C2366" s="37"/>
      <c r="D2366" s="19"/>
      <c r="E2366" s="44"/>
      <c r="J2366" s="38"/>
    </row>
    <row r="2367" spans="3:10" ht="12" customHeight="1" x14ac:dyDescent="0.25">
      <c r="C2367" s="37"/>
      <c r="D2367" s="19"/>
      <c r="E2367" s="44"/>
      <c r="J2367" s="38"/>
    </row>
    <row r="2368" spans="3:10" ht="12" customHeight="1" x14ac:dyDescent="0.25">
      <c r="C2368" s="37"/>
      <c r="D2368" s="19"/>
      <c r="E2368" s="44"/>
      <c r="J2368" s="38"/>
    </row>
    <row r="2369" spans="3:10" ht="12" customHeight="1" x14ac:dyDescent="0.25">
      <c r="C2369" s="37"/>
      <c r="D2369" s="19"/>
      <c r="E2369" s="44"/>
      <c r="J2369" s="38"/>
    </row>
    <row r="2370" spans="3:10" ht="12" customHeight="1" x14ac:dyDescent="0.25">
      <c r="C2370" s="37"/>
      <c r="D2370" s="19"/>
      <c r="E2370" s="44"/>
      <c r="J2370" s="38"/>
    </row>
    <row r="2371" spans="3:10" ht="12" customHeight="1" x14ac:dyDescent="0.25">
      <c r="C2371" s="37"/>
      <c r="D2371" s="19"/>
      <c r="E2371" s="44"/>
      <c r="J2371" s="38"/>
    </row>
    <row r="2372" spans="3:10" ht="12" customHeight="1" x14ac:dyDescent="0.25">
      <c r="C2372" s="37"/>
      <c r="D2372" s="19"/>
      <c r="E2372" s="44"/>
      <c r="J2372" s="38"/>
    </row>
    <row r="2373" spans="3:10" ht="12" customHeight="1" x14ac:dyDescent="0.25">
      <c r="C2373" s="37"/>
      <c r="D2373" s="19"/>
      <c r="E2373" s="44"/>
      <c r="J2373" s="38"/>
    </row>
    <row r="2374" spans="3:10" ht="12" customHeight="1" x14ac:dyDescent="0.25">
      <c r="C2374" s="37"/>
      <c r="D2374" s="19"/>
      <c r="E2374" s="44"/>
      <c r="J2374" s="38"/>
    </row>
    <row r="2375" spans="3:10" ht="12" customHeight="1" x14ac:dyDescent="0.25">
      <c r="C2375" s="37"/>
      <c r="D2375" s="19"/>
      <c r="E2375" s="44"/>
      <c r="J2375" s="38"/>
    </row>
    <row r="2376" spans="3:10" ht="12" customHeight="1" x14ac:dyDescent="0.25">
      <c r="C2376" s="37"/>
      <c r="D2376" s="19"/>
      <c r="E2376" s="44"/>
      <c r="J2376" s="38"/>
    </row>
    <row r="2377" spans="3:10" ht="12" customHeight="1" x14ac:dyDescent="0.25">
      <c r="C2377" s="37"/>
      <c r="D2377" s="19"/>
      <c r="E2377" s="44"/>
      <c r="J2377" s="38"/>
    </row>
    <row r="2378" spans="3:10" ht="12" customHeight="1" x14ac:dyDescent="0.25">
      <c r="C2378" s="37"/>
      <c r="D2378" s="19"/>
      <c r="E2378" s="44"/>
      <c r="J2378" s="38"/>
    </row>
    <row r="2379" spans="3:10" ht="12" customHeight="1" x14ac:dyDescent="0.25">
      <c r="C2379" s="37"/>
      <c r="D2379" s="19"/>
      <c r="E2379" s="44"/>
      <c r="J2379" s="38"/>
    </row>
    <row r="2380" spans="3:10" ht="12" customHeight="1" x14ac:dyDescent="0.25">
      <c r="C2380" s="37"/>
      <c r="D2380" s="19"/>
      <c r="E2380" s="44"/>
      <c r="J2380" s="38"/>
    </row>
    <row r="2381" spans="3:10" ht="12" customHeight="1" x14ac:dyDescent="0.25">
      <c r="C2381" s="37"/>
      <c r="D2381" s="19"/>
      <c r="E2381" s="44"/>
      <c r="J2381" s="38"/>
    </row>
    <row r="2382" spans="3:10" ht="12" customHeight="1" x14ac:dyDescent="0.25">
      <c r="C2382" s="37"/>
      <c r="D2382" s="19"/>
      <c r="E2382" s="44"/>
      <c r="J2382" s="38"/>
    </row>
    <row r="2383" spans="3:10" ht="12" customHeight="1" x14ac:dyDescent="0.25">
      <c r="C2383" s="37"/>
      <c r="D2383" s="19"/>
      <c r="E2383" s="44"/>
      <c r="J2383" s="38"/>
    </row>
    <row r="2384" spans="3:10" ht="12" customHeight="1" x14ac:dyDescent="0.25">
      <c r="C2384" s="37"/>
      <c r="D2384" s="19"/>
      <c r="E2384" s="44"/>
      <c r="J2384" s="38"/>
    </row>
    <row r="2385" spans="3:10" ht="12" customHeight="1" x14ac:dyDescent="0.25">
      <c r="C2385" s="37"/>
      <c r="D2385" s="19"/>
      <c r="E2385" s="44"/>
      <c r="J2385" s="38"/>
    </row>
    <row r="2386" spans="3:10" ht="12" customHeight="1" x14ac:dyDescent="0.25">
      <c r="C2386" s="37"/>
      <c r="D2386" s="19"/>
      <c r="E2386" s="44"/>
      <c r="J2386" s="38"/>
    </row>
    <row r="2387" spans="3:10" ht="12" customHeight="1" x14ac:dyDescent="0.25">
      <c r="C2387" s="37"/>
      <c r="D2387" s="19"/>
      <c r="E2387" s="44"/>
      <c r="J2387" s="38"/>
    </row>
    <row r="2388" spans="3:10" ht="12" customHeight="1" x14ac:dyDescent="0.25">
      <c r="C2388" s="37"/>
      <c r="D2388" s="19"/>
      <c r="E2388" s="44"/>
      <c r="J2388" s="38"/>
    </row>
    <row r="2389" spans="3:10" ht="12" customHeight="1" x14ac:dyDescent="0.25">
      <c r="C2389" s="37"/>
      <c r="D2389" s="19"/>
      <c r="E2389" s="44"/>
      <c r="J2389" s="38"/>
    </row>
    <row r="2390" spans="3:10" ht="12" customHeight="1" x14ac:dyDescent="0.25">
      <c r="C2390" s="37"/>
      <c r="D2390" s="19"/>
      <c r="E2390" s="44"/>
      <c r="J2390" s="38"/>
    </row>
    <row r="2391" spans="3:10" ht="12" customHeight="1" x14ac:dyDescent="0.25">
      <c r="C2391" s="37"/>
      <c r="D2391" s="19"/>
      <c r="E2391" s="44"/>
      <c r="J2391" s="38"/>
    </row>
    <row r="2392" spans="3:10" ht="12" customHeight="1" x14ac:dyDescent="0.25">
      <c r="C2392" s="37"/>
      <c r="D2392" s="19"/>
      <c r="E2392" s="44"/>
      <c r="J2392" s="38"/>
    </row>
    <row r="2393" spans="3:10" ht="12" customHeight="1" x14ac:dyDescent="0.25">
      <c r="C2393" s="37"/>
      <c r="D2393" s="19"/>
      <c r="E2393" s="44"/>
      <c r="J2393" s="38"/>
    </row>
    <row r="2394" spans="3:10" ht="12" customHeight="1" x14ac:dyDescent="0.25">
      <c r="C2394" s="37"/>
      <c r="D2394" s="19"/>
      <c r="E2394" s="44"/>
      <c r="J2394" s="38"/>
    </row>
    <row r="2395" spans="3:10" ht="12" customHeight="1" x14ac:dyDescent="0.25">
      <c r="C2395" s="37"/>
      <c r="D2395" s="19"/>
      <c r="E2395" s="44"/>
      <c r="J2395" s="38"/>
    </row>
    <row r="2396" spans="3:10" ht="12" customHeight="1" x14ac:dyDescent="0.25">
      <c r="C2396" s="37"/>
      <c r="D2396" s="19"/>
      <c r="E2396" s="44"/>
      <c r="J2396" s="38"/>
    </row>
    <row r="2397" spans="3:10" ht="12" customHeight="1" x14ac:dyDescent="0.25">
      <c r="C2397" s="37"/>
      <c r="D2397" s="19"/>
      <c r="E2397" s="44"/>
      <c r="J2397" s="38"/>
    </row>
    <row r="2398" spans="3:10" ht="12" customHeight="1" x14ac:dyDescent="0.25">
      <c r="C2398" s="37"/>
      <c r="D2398" s="19"/>
      <c r="E2398" s="44"/>
      <c r="J2398" s="38"/>
    </row>
    <row r="2399" spans="3:10" ht="12" customHeight="1" x14ac:dyDescent="0.25">
      <c r="C2399" s="37"/>
      <c r="D2399" s="19"/>
      <c r="E2399" s="44"/>
      <c r="J2399" s="38"/>
    </row>
    <row r="2400" spans="3:10" ht="12" customHeight="1" x14ac:dyDescent="0.25">
      <c r="C2400" s="37"/>
      <c r="D2400" s="19"/>
      <c r="E2400" s="44"/>
      <c r="J2400" s="38"/>
    </row>
    <row r="2401" spans="3:10" ht="12" customHeight="1" x14ac:dyDescent="0.25">
      <c r="C2401" s="37"/>
      <c r="D2401" s="19"/>
      <c r="E2401" s="44"/>
      <c r="J2401" s="38"/>
    </row>
    <row r="2402" spans="3:10" ht="12" customHeight="1" x14ac:dyDescent="0.25">
      <c r="C2402" s="37"/>
      <c r="D2402" s="19"/>
      <c r="E2402" s="44"/>
      <c r="J2402" s="38"/>
    </row>
    <row r="2403" spans="3:10" ht="12" customHeight="1" x14ac:dyDescent="0.25">
      <c r="C2403" s="37"/>
      <c r="D2403" s="19"/>
      <c r="E2403" s="44"/>
      <c r="J2403" s="38"/>
    </row>
    <row r="2404" spans="3:10" ht="12" customHeight="1" x14ac:dyDescent="0.25">
      <c r="C2404" s="37"/>
      <c r="D2404" s="19"/>
      <c r="E2404" s="44"/>
      <c r="J2404" s="38"/>
    </row>
    <row r="2405" spans="3:10" ht="12" customHeight="1" x14ac:dyDescent="0.25">
      <c r="C2405" s="37"/>
      <c r="D2405" s="19"/>
      <c r="E2405" s="44"/>
      <c r="J2405" s="38"/>
    </row>
    <row r="2406" spans="3:10" ht="12" customHeight="1" x14ac:dyDescent="0.25">
      <c r="C2406" s="37"/>
      <c r="D2406" s="19"/>
      <c r="E2406" s="44"/>
      <c r="J2406" s="38"/>
    </row>
    <row r="2407" spans="3:10" ht="12" customHeight="1" x14ac:dyDescent="0.25">
      <c r="C2407" s="37"/>
      <c r="D2407" s="19"/>
      <c r="E2407" s="44"/>
      <c r="J2407" s="38"/>
    </row>
    <row r="2408" spans="3:10" ht="12" customHeight="1" x14ac:dyDescent="0.25">
      <c r="C2408" s="37"/>
      <c r="D2408" s="19"/>
      <c r="E2408" s="44"/>
      <c r="J2408" s="38"/>
    </row>
    <row r="2409" spans="3:10" ht="12" customHeight="1" x14ac:dyDescent="0.25">
      <c r="C2409" s="37"/>
      <c r="D2409" s="19"/>
      <c r="E2409" s="44"/>
      <c r="J2409" s="38"/>
    </row>
    <row r="2410" spans="3:10" ht="12" customHeight="1" x14ac:dyDescent="0.25">
      <c r="C2410" s="37"/>
      <c r="D2410" s="19"/>
      <c r="E2410" s="44"/>
      <c r="J2410" s="38"/>
    </row>
    <row r="2411" spans="3:10" ht="12" customHeight="1" x14ac:dyDescent="0.25">
      <c r="C2411" s="37"/>
      <c r="D2411" s="19"/>
      <c r="E2411" s="44"/>
      <c r="J2411" s="38"/>
    </row>
    <row r="2412" spans="3:10" ht="12" customHeight="1" x14ac:dyDescent="0.25">
      <c r="C2412" s="37"/>
      <c r="D2412" s="19"/>
      <c r="E2412" s="44"/>
      <c r="J2412" s="38"/>
    </row>
    <row r="2413" spans="3:10" ht="12" customHeight="1" x14ac:dyDescent="0.25">
      <c r="C2413" s="37"/>
      <c r="D2413" s="19"/>
      <c r="E2413" s="44"/>
      <c r="J2413" s="38"/>
    </row>
    <row r="2414" spans="3:10" ht="12" customHeight="1" x14ac:dyDescent="0.25">
      <c r="C2414" s="37"/>
      <c r="D2414" s="19"/>
      <c r="E2414" s="44"/>
      <c r="J2414" s="38"/>
    </row>
    <row r="2415" spans="3:10" ht="12" customHeight="1" x14ac:dyDescent="0.25">
      <c r="C2415" s="37"/>
      <c r="D2415" s="19"/>
      <c r="E2415" s="44"/>
      <c r="J2415" s="38"/>
    </row>
    <row r="2416" spans="3:10" ht="12" customHeight="1" x14ac:dyDescent="0.25">
      <c r="C2416" s="37"/>
      <c r="D2416" s="19"/>
      <c r="E2416" s="44"/>
      <c r="J2416" s="38"/>
    </row>
    <row r="2417" spans="3:10" ht="12" customHeight="1" x14ac:dyDescent="0.25">
      <c r="C2417" s="37"/>
      <c r="D2417" s="19"/>
      <c r="E2417" s="44"/>
      <c r="J2417" s="38"/>
    </row>
    <row r="2418" spans="3:10" ht="12" customHeight="1" x14ac:dyDescent="0.25">
      <c r="C2418" s="37"/>
      <c r="D2418" s="19"/>
      <c r="E2418" s="44"/>
      <c r="J2418" s="38"/>
    </row>
    <row r="2419" spans="3:10" ht="12" customHeight="1" x14ac:dyDescent="0.25">
      <c r="C2419" s="37"/>
      <c r="D2419" s="19"/>
      <c r="E2419" s="44"/>
      <c r="J2419" s="38"/>
    </row>
    <row r="2420" spans="3:10" ht="12" customHeight="1" x14ac:dyDescent="0.25">
      <c r="C2420" s="37"/>
      <c r="D2420" s="19"/>
      <c r="E2420" s="44"/>
      <c r="J2420" s="38"/>
    </row>
    <row r="2421" spans="3:10" ht="12" customHeight="1" x14ac:dyDescent="0.25">
      <c r="C2421" s="37"/>
      <c r="D2421" s="19"/>
      <c r="E2421" s="44"/>
      <c r="J2421" s="38"/>
    </row>
    <row r="2422" spans="3:10" ht="12" customHeight="1" x14ac:dyDescent="0.25">
      <c r="C2422" s="37"/>
      <c r="D2422" s="19"/>
      <c r="E2422" s="44"/>
      <c r="J2422" s="38"/>
    </row>
    <row r="2423" spans="3:10" ht="12" customHeight="1" x14ac:dyDescent="0.25">
      <c r="C2423" s="37"/>
      <c r="D2423" s="19"/>
      <c r="E2423" s="44"/>
      <c r="J2423" s="38"/>
    </row>
    <row r="2424" spans="3:10" ht="12" customHeight="1" x14ac:dyDescent="0.25">
      <c r="C2424" s="37"/>
      <c r="D2424" s="19"/>
      <c r="E2424" s="44"/>
      <c r="J2424" s="38"/>
    </row>
    <row r="2425" spans="3:10" ht="12" customHeight="1" x14ac:dyDescent="0.25">
      <c r="C2425" s="37"/>
      <c r="D2425" s="19"/>
      <c r="E2425" s="44"/>
      <c r="J2425" s="38"/>
    </row>
    <row r="2426" spans="3:10" ht="12" customHeight="1" x14ac:dyDescent="0.25">
      <c r="C2426" s="37"/>
      <c r="D2426" s="19"/>
      <c r="E2426" s="44"/>
      <c r="J2426" s="38"/>
    </row>
    <row r="2427" spans="3:10" ht="12" customHeight="1" x14ac:dyDescent="0.25">
      <c r="C2427" s="37"/>
      <c r="D2427" s="19"/>
      <c r="E2427" s="44"/>
      <c r="J2427" s="38"/>
    </row>
    <row r="2428" spans="3:10" ht="12" customHeight="1" x14ac:dyDescent="0.25">
      <c r="C2428" s="37"/>
      <c r="D2428" s="19"/>
      <c r="E2428" s="44"/>
      <c r="J2428" s="38"/>
    </row>
    <row r="2429" spans="3:10" ht="12" customHeight="1" x14ac:dyDescent="0.25">
      <c r="C2429" s="37"/>
      <c r="D2429" s="19"/>
      <c r="E2429" s="44"/>
      <c r="J2429" s="38"/>
    </row>
    <row r="2430" spans="3:10" ht="12" customHeight="1" x14ac:dyDescent="0.25">
      <c r="C2430" s="37"/>
      <c r="D2430" s="19"/>
      <c r="E2430" s="44"/>
      <c r="J2430" s="38"/>
    </row>
    <row r="2431" spans="3:10" ht="12" customHeight="1" x14ac:dyDescent="0.25">
      <c r="C2431" s="37"/>
      <c r="D2431" s="19"/>
      <c r="E2431" s="44"/>
      <c r="J2431" s="38"/>
    </row>
    <row r="2432" spans="3:10" ht="12" customHeight="1" x14ac:dyDescent="0.25">
      <c r="C2432" s="37"/>
      <c r="D2432" s="19"/>
      <c r="E2432" s="44"/>
      <c r="J2432" s="38"/>
    </row>
    <row r="2433" spans="3:10" ht="12" customHeight="1" x14ac:dyDescent="0.25">
      <c r="C2433" s="37"/>
      <c r="D2433" s="19"/>
      <c r="E2433" s="44"/>
      <c r="J2433" s="38"/>
    </row>
    <row r="2434" spans="3:10" ht="12" customHeight="1" x14ac:dyDescent="0.25">
      <c r="C2434" s="37"/>
      <c r="D2434" s="19"/>
      <c r="E2434" s="44"/>
      <c r="J2434" s="38"/>
    </row>
    <row r="2435" spans="3:10" ht="12" customHeight="1" x14ac:dyDescent="0.25">
      <c r="C2435" s="37"/>
      <c r="D2435" s="19"/>
      <c r="E2435" s="44"/>
      <c r="J2435" s="38"/>
    </row>
    <row r="2436" spans="3:10" ht="12" customHeight="1" x14ac:dyDescent="0.25">
      <c r="C2436" s="37"/>
      <c r="D2436" s="19"/>
      <c r="E2436" s="44"/>
      <c r="J2436" s="38"/>
    </row>
    <row r="2437" spans="3:10" ht="12" customHeight="1" x14ac:dyDescent="0.25">
      <c r="C2437" s="37"/>
      <c r="D2437" s="19"/>
      <c r="E2437" s="44"/>
      <c r="J2437" s="38"/>
    </row>
    <row r="2438" spans="3:10" ht="12" customHeight="1" x14ac:dyDescent="0.25">
      <c r="C2438" s="37"/>
      <c r="D2438" s="19"/>
      <c r="E2438" s="44"/>
      <c r="J2438" s="38"/>
    </row>
    <row r="2439" spans="3:10" ht="12" customHeight="1" x14ac:dyDescent="0.25">
      <c r="C2439" s="37"/>
      <c r="D2439" s="19"/>
      <c r="E2439" s="44"/>
      <c r="J2439" s="38"/>
    </row>
    <row r="2440" spans="3:10" ht="12" customHeight="1" x14ac:dyDescent="0.25">
      <c r="C2440" s="37"/>
      <c r="D2440" s="19"/>
      <c r="E2440" s="44"/>
      <c r="J2440" s="38"/>
    </row>
    <row r="2441" spans="3:10" ht="12" customHeight="1" x14ac:dyDescent="0.25">
      <c r="C2441" s="37"/>
      <c r="D2441" s="19"/>
      <c r="E2441" s="44"/>
      <c r="J2441" s="38"/>
    </row>
    <row r="2442" spans="3:10" ht="12" customHeight="1" x14ac:dyDescent="0.25">
      <c r="C2442" s="37"/>
      <c r="D2442" s="19"/>
      <c r="E2442" s="44"/>
      <c r="J2442" s="38"/>
    </row>
    <row r="2443" spans="3:10" ht="12" customHeight="1" x14ac:dyDescent="0.25">
      <c r="C2443" s="37"/>
      <c r="D2443" s="19"/>
      <c r="E2443" s="44"/>
      <c r="J2443" s="38"/>
    </row>
    <row r="2444" spans="3:10" ht="12" customHeight="1" x14ac:dyDescent="0.25">
      <c r="C2444" s="37"/>
      <c r="D2444" s="19"/>
      <c r="E2444" s="44"/>
      <c r="J2444" s="38"/>
    </row>
    <row r="2445" spans="3:10" ht="12" customHeight="1" x14ac:dyDescent="0.25">
      <c r="C2445" s="37"/>
      <c r="D2445" s="19"/>
      <c r="E2445" s="44"/>
      <c r="J2445" s="38"/>
    </row>
    <row r="2446" spans="3:10" ht="12" customHeight="1" x14ac:dyDescent="0.25">
      <c r="C2446" s="37"/>
      <c r="D2446" s="19"/>
      <c r="E2446" s="44"/>
      <c r="J2446" s="38"/>
    </row>
    <row r="2447" spans="3:10" ht="12" customHeight="1" x14ac:dyDescent="0.25">
      <c r="C2447" s="37"/>
      <c r="D2447" s="19"/>
      <c r="E2447" s="44"/>
      <c r="J2447" s="38"/>
    </row>
    <row r="2448" spans="3:10" ht="12" customHeight="1" x14ac:dyDescent="0.25">
      <c r="C2448" s="37"/>
      <c r="D2448" s="19"/>
      <c r="E2448" s="44"/>
      <c r="J2448" s="38"/>
    </row>
    <row r="2449" spans="3:10" ht="12" customHeight="1" x14ac:dyDescent="0.25">
      <c r="C2449" s="37"/>
      <c r="D2449" s="19"/>
      <c r="E2449" s="44"/>
      <c r="J2449" s="38"/>
    </row>
    <row r="2450" spans="3:10" ht="12" customHeight="1" x14ac:dyDescent="0.25">
      <c r="C2450" s="37"/>
      <c r="D2450" s="19"/>
      <c r="E2450" s="44"/>
      <c r="J2450" s="38"/>
    </row>
    <row r="2451" spans="3:10" ht="12" customHeight="1" x14ac:dyDescent="0.25">
      <c r="C2451" s="37"/>
      <c r="D2451" s="19"/>
      <c r="E2451" s="44"/>
      <c r="J2451" s="38"/>
    </row>
    <row r="2457" spans="3:10" ht="12" customHeight="1" x14ac:dyDescent="0.25">
      <c r="C2457" s="37"/>
      <c r="D2457" s="19"/>
      <c r="E2457" s="44"/>
      <c r="J2457" s="38"/>
    </row>
    <row r="2458" spans="3:10" ht="12" customHeight="1" x14ac:dyDescent="0.25">
      <c r="C2458" s="37"/>
      <c r="D2458" s="19"/>
      <c r="E2458" s="44"/>
      <c r="J2458" s="38"/>
    </row>
    <row r="2459" spans="3:10" ht="12" customHeight="1" x14ac:dyDescent="0.25">
      <c r="C2459" s="37"/>
      <c r="D2459" s="19"/>
      <c r="E2459" s="44"/>
      <c r="J2459" s="38"/>
    </row>
    <row r="2460" spans="3:10" ht="12" customHeight="1" x14ac:dyDescent="0.25">
      <c r="C2460" s="37"/>
      <c r="D2460" s="19"/>
      <c r="E2460" s="44"/>
      <c r="J2460" s="38"/>
    </row>
    <row r="2461" spans="3:10" ht="12" customHeight="1" x14ac:dyDescent="0.25">
      <c r="C2461" s="37"/>
      <c r="D2461" s="19"/>
      <c r="E2461" s="44"/>
      <c r="J2461" s="38"/>
    </row>
    <row r="2462" spans="3:10" ht="12" customHeight="1" x14ac:dyDescent="0.25">
      <c r="C2462" s="37"/>
      <c r="D2462" s="19"/>
      <c r="E2462" s="44"/>
      <c r="J2462" s="38"/>
    </row>
    <row r="2463" spans="3:10" ht="12" customHeight="1" x14ac:dyDescent="0.25">
      <c r="C2463" s="37"/>
      <c r="D2463" s="19"/>
      <c r="E2463" s="44"/>
      <c r="J2463" s="38"/>
    </row>
  </sheetData>
  <phoneticPr fontId="0" type="noConversion"/>
  <hyperlinks>
    <hyperlink ref="C83" r:id="rId1" xr:uid="{99FFF26A-CA08-4DFE-B40D-384B9FF066CD}"/>
    <hyperlink ref="C158" r:id="rId2" xr:uid="{BD48CAFD-FBA7-4980-90F5-F3B3C65E31AD}"/>
    <hyperlink ref="C30" r:id="rId3" xr:uid="{28D8FFD7-68DD-4D96-9D31-480CE1775FE6}"/>
    <hyperlink ref="C52" r:id="rId4" xr:uid="{09E498C5-9DC1-42B8-BC3B-4B2602B6A09E}"/>
    <hyperlink ref="C100" r:id="rId5" xr:uid="{7211DEB7-ADFD-4E09-B1E5-306FA177E56A}"/>
    <hyperlink ref="C84" r:id="rId6" xr:uid="{C4436CC5-6BD5-4B07-8C26-B34C2717552E}"/>
    <hyperlink ref="C137" r:id="rId7" xr:uid="{8CC042C0-D4A2-4AB2-BC54-C68EE0B26F97}"/>
    <hyperlink ref="C16" r:id="rId8" xr:uid="{F2271825-10BB-45D9-AD48-2DB5A4546652}"/>
    <hyperlink ref="C5" r:id="rId9" xr:uid="{4A342F79-C50F-4370-83A8-7C98C2FD4F09}"/>
    <hyperlink ref="C194" r:id="rId10" xr:uid="{D4DD0C34-FCED-4932-8C0D-40A659202E46}"/>
    <hyperlink ref="C96" r:id="rId11" xr:uid="{59082C20-90B6-4C6F-A739-CA3D471902DF}"/>
    <hyperlink ref="C6" r:id="rId12" xr:uid="{38609AB8-DF25-40A8-9FFA-7BCEF28827C4}"/>
    <hyperlink ref="C17" r:id="rId13" xr:uid="{368EEC4C-62F5-42AC-B54E-963EE5B3DF51}"/>
    <hyperlink ref="C127" r:id="rId14" xr:uid="{6B27638A-704C-4D99-BCA8-77A04F8BA907}"/>
    <hyperlink ref="C67" r:id="rId15" xr:uid="{51687679-77BF-444C-9062-59FAA5F96328}"/>
    <hyperlink ref="C136" r:id="rId16" xr:uid="{72CF3968-AF8E-4A67-B1D4-E9A4954D4328}"/>
    <hyperlink ref="C38" r:id="rId17" xr:uid="{2A5E20D5-9376-4E2E-A888-7828E253E440}"/>
    <hyperlink ref="C154" r:id="rId18" xr:uid="{A8381900-5F08-4B16-8A6B-3DE1A60A3795}"/>
    <hyperlink ref="C133" r:id="rId19" xr:uid="{A7C1F4A3-7475-45A3-AE8A-8DF27CDFCDC7}"/>
    <hyperlink ref="C167" r:id="rId20" xr:uid="{F637C4D7-6030-467B-924A-19D1F3B71419}"/>
    <hyperlink ref="C33" r:id="rId21" xr:uid="{5AE476D9-AF91-40E0-9E1B-04716C74A213}"/>
    <hyperlink ref="C37" r:id="rId22" xr:uid="{78E8D905-3E23-42E3-BDBA-425BEEB7BFC6}"/>
    <hyperlink ref="C99" r:id="rId23" xr:uid="{BA59F390-E9E5-4A67-9D67-BAA2C53F4E94}"/>
    <hyperlink ref="C76" r:id="rId24" xr:uid="{9553D7B1-E849-497F-9E04-01CDFED09933}"/>
    <hyperlink ref="C181" r:id="rId25" xr:uid="{C2D030AF-EF0D-445C-9E54-B7A72A86F8D6}"/>
    <hyperlink ref="C128" r:id="rId26" xr:uid="{57F822A5-1945-4A84-9146-1525CF0A9F88}"/>
    <hyperlink ref="C147" r:id="rId27" xr:uid="{7F38C06D-5EBA-491B-B86E-8A85F49ADC5C}"/>
    <hyperlink ref="C46" r:id="rId28" xr:uid="{506E75AF-564A-40E6-9323-DC04A4CC7143}"/>
    <hyperlink ref="C102" r:id="rId29" xr:uid="{04ACDE7A-0FAD-4C6E-B6BC-57A447EEB2F1}"/>
    <hyperlink ref="C170" r:id="rId30" xr:uid="{DC5D7762-8674-4E7D-83F2-E62637984514}"/>
    <hyperlink ref="C157" r:id="rId31" xr:uid="{7CDC307B-456A-4F42-9BC2-DE4C3D6D806E}"/>
    <hyperlink ref="C192" r:id="rId32" xr:uid="{667111E7-A924-4167-B397-1DC85E0753AF}"/>
    <hyperlink ref="C114" r:id="rId33" xr:uid="{AFF8D0EC-20E5-42C6-9CC6-AFC2774E42A0}"/>
    <hyperlink ref="C146" r:id="rId34" xr:uid="{F79D61B8-0F45-4D3E-879B-8A68FF947F26}"/>
    <hyperlink ref="C60" r:id="rId35" xr:uid="{81D6D18A-C477-4CBF-9DE8-C569968D6CAA}"/>
    <hyperlink ref="C162" r:id="rId36" xr:uid="{7B1CE4CF-1D54-4CD0-8AD2-611D38E2F35A}"/>
    <hyperlink ref="C115" r:id="rId37" xr:uid="{1D2640FF-1199-4CD1-95B3-A14527EADC3F}"/>
    <hyperlink ref="C174" r:id="rId38" xr:uid="{A9A6CEB2-3023-4C3C-A59D-4B5FAB65C5B7}"/>
    <hyperlink ref="C68" r:id="rId39" xr:uid="{A7619AF4-471F-4A89-AC9D-6A1E93CF690A}"/>
    <hyperlink ref="C8" r:id="rId40" xr:uid="{5B8FEAE9-D1A6-4887-B92D-7562C3B538AF}"/>
    <hyperlink ref="C71" r:id="rId41" xr:uid="{6AD99FCA-9311-42BC-A118-00F12EDF1D76}"/>
    <hyperlink ref="C47" r:id="rId42" xr:uid="{26D6DAD8-063C-4D6E-9B95-1182C6B38BA0}"/>
    <hyperlink ref="C152" r:id="rId43" xr:uid="{1B160570-6CD5-4DA0-9328-9C87130DBD1E}"/>
    <hyperlink ref="C171" r:id="rId44" xr:uid="{F5265D91-B3D9-403E-8B0D-9755B3568BD5}"/>
    <hyperlink ref="C65" r:id="rId45" xr:uid="{19352FE8-4B8A-45C4-9AD6-AEB5C4F3E129}"/>
    <hyperlink ref="C59" r:id="rId46" xr:uid="{4E726A2B-1434-401E-AA3D-60721B8FCC35}"/>
    <hyperlink ref="C135" r:id="rId47" xr:uid="{BE20C5FF-47FE-4105-9209-E9876932E44A}"/>
    <hyperlink ref="C70" r:id="rId48" xr:uid="{20E6A36A-4816-476F-AD45-EE6B02B43254}"/>
    <hyperlink ref="C62" r:id="rId49" xr:uid="{F50B2D0F-B498-46F8-B4AE-03109533705C}"/>
    <hyperlink ref="C64" r:id="rId50" xr:uid="{1F1F8F73-D7EC-43C1-8CDE-9A63084E48DC}"/>
    <hyperlink ref="C178" r:id="rId51" xr:uid="{332993FC-714E-4882-A472-D255EA64E14B}"/>
    <hyperlink ref="C63" r:id="rId52" xr:uid="{DB562DF8-36B2-43AD-A49F-7DA7E5793584}"/>
    <hyperlink ref="C66" r:id="rId53" xr:uid="{2AFB9EF7-1919-4D2F-A3D1-F0DE673C986C}"/>
    <hyperlink ref="C186" r:id="rId54" xr:uid="{A0467009-C14F-4ECF-8644-DC9A7501E8FE}"/>
    <hyperlink ref="C93" r:id="rId55" xr:uid="{A2365A7F-7359-4AB4-8FC4-9AE3FADBF659}"/>
    <hyperlink ref="C22" r:id="rId56" xr:uid="{4B3677A0-AF65-4CF4-A030-C0FFACE5A643}"/>
    <hyperlink ref="C141" r:id="rId57" xr:uid="{E5018F44-DF87-4E56-9B44-2C966D6B1DB4}"/>
    <hyperlink ref="C32" r:id="rId58" xr:uid="{00DA708D-44CD-414C-AC69-1A2E5DB4D780}"/>
    <hyperlink ref="C107" r:id="rId59" xr:uid="{3BF924C3-3DE6-4BBB-8A8D-64646BCF630C}"/>
    <hyperlink ref="C53" r:id="rId60" xr:uid="{47DE890D-CA14-4E9E-897C-B1CBF2DCF7E4}"/>
    <hyperlink ref="C190" r:id="rId61" xr:uid="{4E80A39A-6C9E-4F60-A023-A610AEDE95D8}"/>
    <hyperlink ref="C116" r:id="rId62" xr:uid="{1BE5A3D5-0342-46F1-82FF-96C0CF1183AC}"/>
    <hyperlink ref="C142" r:id="rId63" xr:uid="{A92D483B-FEA3-4799-8006-37A4C649FCEB}"/>
    <hyperlink ref="C125" r:id="rId64" xr:uid="{512B1053-563C-47FC-BFCD-3598A596BD8A}"/>
    <hyperlink ref="C92" r:id="rId65" xr:uid="{301DC236-B863-4469-BD7C-80C61B5DF5BB}"/>
    <hyperlink ref="C41" r:id="rId66" xr:uid="{ED1096E2-64AC-4390-8AF8-D0A1DCC18CEA}"/>
    <hyperlink ref="C91" r:id="rId67" xr:uid="{47063594-110B-467B-961D-BAD1C1436FEA}"/>
    <hyperlink ref="C98" r:id="rId68" xr:uid="{A013692E-A8F1-4D65-A409-168609F03D4E}"/>
    <hyperlink ref="C7" r:id="rId69" xr:uid="{FF31961B-40D3-4F55-B841-B3649E3CE67D}"/>
    <hyperlink ref="C55" r:id="rId70" xr:uid="{AD65A12C-C2E9-4312-8784-7A38DAA24CF3}"/>
    <hyperlink ref="C163" r:id="rId71" xr:uid="{1771ADCD-2808-4596-A2BA-74EBD74EDEAB}"/>
    <hyperlink ref="C18" r:id="rId72" xr:uid="{1630A6D6-0511-4BA4-A044-8C44100592E3}"/>
    <hyperlink ref="C130" r:id="rId73" xr:uid="{599EC794-303A-4382-ABF2-F4C8A84C18BC}"/>
    <hyperlink ref="C56" r:id="rId74" xr:uid="{3E72BBCE-0669-4E1C-8CB9-28709400FC46}"/>
    <hyperlink ref="C45" r:id="rId75" xr:uid="{3C6976F3-C66E-4397-8002-07E7654BB99D}"/>
    <hyperlink ref="C153" r:id="rId76" xr:uid="{9679C1AA-CBC6-4C9D-A686-6EB4B20E0E7A}"/>
    <hyperlink ref="C57" r:id="rId77" xr:uid="{FB7CBD8F-14D1-4E54-A38C-AB97A42E78B6}"/>
    <hyperlink ref="C103" r:id="rId78" xr:uid="{3F486894-CFCE-4A73-A3AC-614CFF99D668}"/>
    <hyperlink ref="C138" r:id="rId79" xr:uid="{08C9B2D2-4574-4658-A880-8D5086DE7F22}"/>
    <hyperlink ref="C122" r:id="rId80" xr:uid="{D0803DF9-7E66-4D47-8A6B-7F389A2A3A65}"/>
    <hyperlink ref="C4" r:id="rId81" xr:uid="{AE661C6F-40EB-4AC8-84A8-0F841FB88735}"/>
    <hyperlink ref="C75" r:id="rId82" xr:uid="{E7037C6A-CB41-462F-B651-63B3C269C62D}"/>
    <hyperlink ref="C113" r:id="rId83" xr:uid="{9E42EC78-5EDA-43E1-8728-FAF12D003AC8}"/>
    <hyperlink ref="C3" r:id="rId84" xr:uid="{9003AB49-4B7B-4160-9F62-D5985EFBC53B}"/>
    <hyperlink ref="C11" r:id="rId85" xr:uid="{839C32F5-CB72-4776-A27F-0602F4A02D76}"/>
    <hyperlink ref="C72" r:id="rId86" xr:uid="{D92424E3-3541-47FA-9A60-85C9D5ECFE09}"/>
    <hyperlink ref="C184" r:id="rId87" xr:uid="{0CBFD14A-D17B-4E7F-9066-3744ED21BA62}"/>
    <hyperlink ref="C180" r:id="rId88" xr:uid="{EEB06C46-9E02-49FF-84D2-D783FFFD97AC}"/>
    <hyperlink ref="C169" r:id="rId89" xr:uid="{07DB399E-8913-489D-BEE3-BE381FC71906}"/>
    <hyperlink ref="C179" r:id="rId90" xr:uid="{67CF7D74-679E-46EE-B751-593E6353D3F1}"/>
    <hyperlink ref="C58" r:id="rId91" xr:uid="{D22534AC-A3FE-48FF-AF69-8E232C5115F9}"/>
    <hyperlink ref="C23" r:id="rId92" xr:uid="{EE0AE089-7B75-4E01-AB13-3FF3ABAF27F7}"/>
    <hyperlink ref="C61" r:id="rId93" xr:uid="{59CDAA2B-2071-4E28-93EF-0F6D9D60F021}"/>
    <hyperlink ref="C14" r:id="rId94" xr:uid="{26375C8B-80F6-403C-950A-D09E1ED4DEAB}"/>
    <hyperlink ref="C173" r:id="rId95" xr:uid="{5CBD5E35-1D47-49DA-95B8-0806AC3F4AE6}"/>
    <hyperlink ref="C106" r:id="rId96" xr:uid="{A157E3CF-8E3B-48D0-AC3F-3913BD04CC11}"/>
    <hyperlink ref="C160" r:id="rId97" xr:uid="{5138EC34-D14E-48B5-85AC-9DCBAF178002}"/>
    <hyperlink ref="C143" r:id="rId98" xr:uid="{284DDDDE-4320-4BA9-9F15-3902B6E709E5}"/>
    <hyperlink ref="C40" r:id="rId99" xr:uid="{132440E4-B4DA-43E6-A14C-D01BF91A033E}"/>
    <hyperlink ref="C27" r:id="rId100" xr:uid="{DEA60388-9EB4-4509-BFC2-2ABE3CFB5898}"/>
    <hyperlink ref="C104" r:id="rId101" xr:uid="{85AA04A8-78D9-42E1-BD79-3BFB692DB9A3}"/>
    <hyperlink ref="C35" r:id="rId102" xr:uid="{1CC202C4-2BE6-4CC1-9CBF-EC54556B9FBE}"/>
    <hyperlink ref="C139" r:id="rId103" xr:uid="{5CC15E6E-5A13-478F-86C0-0591D19A6E12}"/>
    <hyperlink ref="C80" r:id="rId104" xr:uid="{2ECD0A90-21FC-4115-8048-020169739058}"/>
    <hyperlink ref="C111" r:id="rId105" xr:uid="{69D30DC8-D64E-4F54-8800-C269D5C04CBA}"/>
    <hyperlink ref="C144" r:id="rId106" xr:uid="{9E9CA448-2B2D-4507-9E04-4FB4369C6BBD}"/>
    <hyperlink ref="C81" r:id="rId107" xr:uid="{9D9CD097-BC31-4787-ACCB-2CC0889B3379}"/>
    <hyperlink ref="C95" r:id="rId108" xr:uid="{608A7ACA-F0B7-4FCD-A3D0-ADB48C4CBC22}"/>
    <hyperlink ref="C101" r:id="rId109" xr:uid="{63FC356D-2386-4FB8-9290-5CA236CD9837}"/>
    <hyperlink ref="C73" r:id="rId110" xr:uid="{1B66DE01-96C6-48DE-91BD-3801BE500CE7}"/>
    <hyperlink ref="C34" r:id="rId111" xr:uid="{5DAD8629-A1C3-4829-AD69-A40E2CE9E15A}"/>
    <hyperlink ref="C69" r:id="rId112" xr:uid="{63054702-69F1-4EB1-AACE-E8ACFD08B714}"/>
    <hyperlink ref="C126" r:id="rId113" xr:uid="{E271CA23-7F82-4ECB-9CF9-66187C691080}"/>
    <hyperlink ref="C90" r:id="rId114" xr:uid="{2865D88D-5B3A-4CFA-9296-D87CB523263E}"/>
    <hyperlink ref="C87" r:id="rId115" xr:uid="{F1AA3D45-73C8-4C0D-85E9-5F096E4334F9}"/>
    <hyperlink ref="C132" r:id="rId116" xr:uid="{0144F500-2FB0-4AD7-88D0-C75E8BFFAEF3}"/>
    <hyperlink ref="C86" r:id="rId117" xr:uid="{05BAFF22-B0B1-4013-B036-78562A4B7C6F}"/>
    <hyperlink ref="C124" r:id="rId118" xr:uid="{8168273A-9104-4806-A63A-43F3A33DF54F}"/>
    <hyperlink ref="C43" r:id="rId119" xr:uid="{5B1062C1-C7ED-449E-9B8E-D757B49918C7}"/>
    <hyperlink ref="C176" r:id="rId120" xr:uid="{7CE85B7E-E83E-4947-87CC-DE1D658DB85C}"/>
    <hyperlink ref="C105" r:id="rId121" xr:uid="{ED86D83C-4738-4449-BC21-8500C6FEECBD}"/>
    <hyperlink ref="C177" r:id="rId122" xr:uid="{B6DE7500-A38D-4F30-8B20-D0E0286F8CF1}"/>
    <hyperlink ref="C88" r:id="rId123" xr:uid="{3A7A3B14-ADF7-4BEC-81FB-9E57B5A88626}"/>
    <hyperlink ref="C149" r:id="rId124" xr:uid="{C4F2147B-6CC9-465D-B594-543D698A5636}"/>
    <hyperlink ref="C121" r:id="rId125" xr:uid="{D0CB7CB8-2C0A-4562-9BF3-7C8385BE61B8}"/>
    <hyperlink ref="C2" r:id="rId126" xr:uid="{4D9902EE-BA58-466E-A160-04A46447E778}"/>
    <hyperlink ref="C155" r:id="rId127" xr:uid="{3440D054-8ED9-4481-AE7A-C553D3393725}"/>
    <hyperlink ref="C182" r:id="rId128" xr:uid="{A8E764F1-E237-46B0-86D5-6DDD25C2D581}"/>
    <hyperlink ref="C150" r:id="rId129" xr:uid="{92C96DCC-8D61-4FCE-A637-8DA04A03F565}"/>
    <hyperlink ref="C161" r:id="rId130" xr:uid="{084B3E58-7459-4AA9-96D0-F1C325AFE2AE}"/>
    <hyperlink ref="C145" r:id="rId131" xr:uid="{84E32ADF-152F-405A-93AE-672991268A01}"/>
    <hyperlink ref="C94" r:id="rId132" xr:uid="{EA0E3E23-E275-4104-BE30-F9BFA857301E}"/>
    <hyperlink ref="C187" r:id="rId133" xr:uid="{FCF5B396-A809-4825-BC21-D45EB9516827}"/>
    <hyperlink ref="C39" r:id="rId134" xr:uid="{8FF06D05-78C8-40F4-84D6-B42320BBB50F}"/>
    <hyperlink ref="C77" r:id="rId135" xr:uid="{F0FF1412-BB34-46EA-8A5B-DBCA40B62B6A}"/>
    <hyperlink ref="C21" r:id="rId136" xr:uid="{48EF0258-C981-47CB-914F-61A06699CBD4}"/>
    <hyperlink ref="C112" r:id="rId137" xr:uid="{9E113AA6-3123-4EFC-BBC6-874FBC03CBA9}"/>
    <hyperlink ref="C159" r:id="rId138" xr:uid="{D8D32BA7-DB5B-4EFC-8C1B-780C9CF60940}"/>
    <hyperlink ref="C151" r:id="rId139" xr:uid="{42F15C04-4522-45C4-B722-05C5C7B5CD4D}"/>
    <hyperlink ref="C172" r:id="rId140" xr:uid="{9E028E5C-6108-4380-AD0E-084EFC658B5F}"/>
    <hyperlink ref="C9" r:id="rId141" xr:uid="{D3FD812C-711D-4791-88CB-5C856B680EA6}"/>
    <hyperlink ref="C10" r:id="rId142" xr:uid="{E0E62D83-FF6E-4038-A3AE-D476AFB8CDA9}"/>
    <hyperlink ref="C82" r:id="rId143" xr:uid="{ED645FBD-5CFA-4F82-B65A-F3972BCBE94C}"/>
    <hyperlink ref="C74" r:id="rId144" xr:uid="{BF296FE6-FC17-4D4A-B278-E55A0998F3C6}"/>
    <hyperlink ref="C168" r:id="rId145" xr:uid="{BE2E78A6-79A7-4F41-A5DC-0AA5E69D23F2}"/>
    <hyperlink ref="C24" r:id="rId146" xr:uid="{CEF32894-279C-4EE4-9D2D-8C46D7F2EF6F}"/>
    <hyperlink ref="C175" r:id="rId147" xr:uid="{E3B51D05-7976-45F5-9FDA-03575176C4DA}"/>
    <hyperlink ref="C188" r:id="rId148" xr:uid="{9DB45DD1-1CBF-4956-B8DD-99C6AFCC498E}"/>
    <hyperlink ref="C26" r:id="rId149" xr:uid="{C66AAE9A-99C5-4B83-8EA8-FB20F5298646}"/>
    <hyperlink ref="C120" r:id="rId150" xr:uid="{85ACB3A6-70FD-4543-8A72-781EB57DC269}"/>
    <hyperlink ref="C131" r:id="rId151" xr:uid="{CD0DBD4C-4976-429F-BE56-92CBA33F199F}"/>
    <hyperlink ref="C19" r:id="rId152" xr:uid="{6E660C0F-FA15-4796-96EF-323BB36A7F5F}"/>
    <hyperlink ref="C79" r:id="rId153" xr:uid="{80D8C319-0A8F-4383-A24F-FF3C8CB37D0B}"/>
    <hyperlink ref="C13" r:id="rId154" xr:uid="{7573A974-1F30-4AE8-A20F-32E5AA767698}"/>
    <hyperlink ref="C12" r:id="rId155" xr:uid="{8ACBE386-2649-401B-85CB-BC5C82A31648}"/>
    <hyperlink ref="C117" r:id="rId156" xr:uid="{FAD859BD-5A67-41F0-AF87-E32AC32E41C7}"/>
    <hyperlink ref="C31" r:id="rId157" xr:uid="{47E229C8-1C49-42FC-9267-2207459A0EB9}"/>
    <hyperlink ref="C183" r:id="rId158" xr:uid="{84BA28F3-9E09-42F0-9ED2-2EE2AC963BE2}"/>
    <hyperlink ref="C51" r:id="rId159" xr:uid="{A8435F7A-D2F1-4892-BBBB-7EB3A9198381}"/>
    <hyperlink ref="C28" r:id="rId160" xr:uid="{3B8CC282-055F-4D6F-A5E3-467C252069D1}"/>
    <hyperlink ref="C25" r:id="rId161" xr:uid="{B5884682-25E6-48F3-BDB0-468F2D9B4B32}"/>
    <hyperlink ref="C29" r:id="rId162" xr:uid="{448AA552-1DF9-4D0A-8B77-6FF61EF0228F}"/>
    <hyperlink ref="C156" r:id="rId163" xr:uid="{A85312DD-FC81-4C24-907D-8B24019F9278}"/>
    <hyperlink ref="C185" r:id="rId164" xr:uid="{A222343A-7999-4963-8A49-A9387DD8F63B}"/>
    <hyperlink ref="C109" r:id="rId165" xr:uid="{E9975553-F79F-47EF-9FF6-F2E5396CEA98}"/>
    <hyperlink ref="C50" r:id="rId166" xr:uid="{49B90B0B-ADA2-404C-9268-B642D900CD95}"/>
    <hyperlink ref="C48" r:id="rId167" xr:uid="{976BF967-3789-40DC-A18E-93B80CFA3269}"/>
    <hyperlink ref="C36" r:id="rId168" xr:uid="{90948D96-AD9F-4F54-80A0-2FD36CA87BEF}"/>
    <hyperlink ref="C15" r:id="rId169" xr:uid="{3821F426-1F8A-4AD5-95C1-32EA311FE74A}"/>
    <hyperlink ref="C108" r:id="rId170" xr:uid="{5DF3CE10-171D-447F-AAC2-447D63859937}"/>
    <hyperlink ref="C49" r:id="rId171" xr:uid="{BA169A9E-FB78-4506-A9A3-95AE98A6CA9B}"/>
    <hyperlink ref="C85" r:id="rId172" xr:uid="{3735BF19-C482-4FB9-A81A-B70C051F44A8}"/>
    <hyperlink ref="C164" r:id="rId173" xr:uid="{1822AB3D-0F13-4D09-BDE3-6FAD3742A4DA}"/>
    <hyperlink ref="C140" r:id="rId174" xr:uid="{DFE423A0-B396-40B5-A2E8-4ADAA8BCDB2A}"/>
    <hyperlink ref="C44" r:id="rId175" xr:uid="{A6D86AF3-6275-4217-8871-E58F3A26DDC6}"/>
    <hyperlink ref="C193" r:id="rId176" xr:uid="{AA909430-3A6C-4239-84CD-8147C9B036FF}"/>
    <hyperlink ref="C191" r:id="rId177" xr:uid="{7AB0CA4C-8EC0-43B1-9021-827525C90ED3}"/>
    <hyperlink ref="C148" r:id="rId178" xr:uid="{9DAE0A43-9371-41A0-ABA9-594DC29AC931}"/>
    <hyperlink ref="C165" r:id="rId179" display="0049456269" xr:uid="{9235C0E6-2A32-407E-B7FE-8E269DAA5693}"/>
    <hyperlink ref="C89" r:id="rId180" xr:uid="{BB873D69-0232-4C3E-868E-DD4AC57D2A0B}"/>
    <hyperlink ref="C119" r:id="rId181" xr:uid="{5812E027-8379-4386-89BD-9E6CF2F3CD5C}"/>
    <hyperlink ref="C166" r:id="rId182" xr:uid="{6FD42D24-0EF1-40FB-BDCB-F9B9F2383739}"/>
    <hyperlink ref="C134" r:id="rId183" xr:uid="{4B778B3D-4C9A-45C0-8F28-853F3EF55E07}"/>
    <hyperlink ref="C97" r:id="rId184" xr:uid="{1713E5BA-0A92-48B3-96BB-C76AA9647E19}"/>
  </hyperlinks>
  <printOptions gridLines="1"/>
  <pageMargins left="0.41" right="0.25" top="1" bottom="0.75" header="0.5" footer="0.5"/>
  <pageSetup scale="90" orientation="landscape" r:id="rId185"/>
  <headerFooter alignWithMargins="0">
    <oddHeader>&amp;C&amp;"Arial,Bold"&amp;14Aviation Virtual Parts Catalog and Display Room&amp;12
Supplier Additional Information</oddHeader>
    <oddFooter>&amp;CPage &amp;P&amp;R&amp;D</oddFooter>
  </headerFooter>
  <customProperties>
    <customPr name="EpmWorksheetKeyString_GUID" r:id="rId186"/>
  </customProperties>
  <legacyDrawing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Display Data</vt:lpstr>
    </vt:vector>
  </TitlesOfParts>
  <Company>DSCR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gst5027</dc:creator>
  <cp:lastModifiedBy>Borsinger, Matthew J CIV DLA INFO OPERATIONS (USA)</cp:lastModifiedBy>
  <cp:lastPrinted>2025-06-11T16:02:11Z</cp:lastPrinted>
  <dcterms:created xsi:type="dcterms:W3CDTF">1999-10-07T13:34:52Z</dcterms:created>
  <dcterms:modified xsi:type="dcterms:W3CDTF">2025-07-14T18:44:08Z</dcterms:modified>
</cp:coreProperties>
</file>